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Desktop\Assignment advance excel\"/>
    </mc:Choice>
  </mc:AlternateContent>
  <xr:revisionPtr revIDLastSave="0" documentId="13_ncr:1_{AFBD56C1-F066-4DF8-9410-D4BFC12EDA85}" xr6:coauthVersionLast="47" xr6:coauthVersionMax="47" xr10:uidLastSave="{00000000-0000-0000-0000-000000000000}"/>
  <bookViews>
    <workbookView xWindow="-120" yWindow="-120" windowWidth="20730" windowHeight="11160" firstSheet="1" activeTab="1" xr2:uid="{8DDE8F0D-D9B1-462C-9116-938C913CF3A2}"/>
  </bookViews>
  <sheets>
    <sheet name="Customer Performance Report" sheetId="1" r:id="rId1"/>
    <sheet name="Market Performance vs Target" sheetId="2" r:id="rId2"/>
    <sheet name="TOP 10 PRODUCTS" sheetId="4" r:id="rId3"/>
    <sheet name="DIVISION REPORT" sheetId="5" r:id="rId4"/>
    <sheet name="QUANTITY SOLD" sheetId="6" r:id="rId5"/>
    <sheet name="NEW PRODUCTS" sheetId="7" r:id="rId6"/>
    <sheet name="TOP NET SALES IN 2021" sheetId="8" r:id="rId7"/>
  </sheets>
  <calcPr calcId="191028"/>
  <pivotCaches>
    <pivotCache cacheId="196" r:id="rId8"/>
    <pivotCache cacheId="199" r:id="rId9"/>
    <pivotCache cacheId="202" r:id="rId10"/>
    <pivotCache cacheId="205" r:id="rId11"/>
    <pivotCache cacheId="208" r:id="rId12"/>
    <pivotCache cacheId="211" r:id="rId13"/>
    <pivotCache cacheId="214" r:id="rId14"/>
    <pivotCache cacheId="21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<sst xmlns="http://schemas.openxmlformats.org/spreadsheetml/2006/main" count="236" uniqueCount="156">
  <si>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</si>
  <si>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</si>
  <si>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</si>
  <si>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</si>
  <si>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</si>
  <si>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</si>
  <si>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</si>
  <si>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</si>
  <si>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</si>
  <si>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</si>
  <si>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</si>
  <si>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</si>
  <si>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</si>
  <si>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</si>
  <si>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</si>
  <si>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</si>
  <si>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</si>
  <si>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</si>
  <si>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</si>
  <si>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</si>
  <si>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</si>
  <si>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</si>
  <si>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</si>
  <si>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</si>
  <si>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</si>
  <si>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</si>
  <si>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</si>
  <si>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</si>
  <si>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</si>
  <si>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</si>
  <si>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</si>
  <si>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</si>
  <si>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</si>
  <si>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</si>
  <si>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</si>
  <si>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</si>
  <si>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</si>
  <si>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</si>
  <si>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</si>
  <si>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</si>
  <si>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</si>
  <si>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</si>
  <si>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</si>
  <si>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</si>
  <si>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</si>
  <si>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</si>
  <si>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</si>
  <si>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</si>
  <si>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</si>
  <si>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</si>
  <si>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</si>
  <si>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</si>
  <si>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</si>
  <si>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</si>
  <si>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</si>
  <si>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</si>
  <si>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</si>
  <si>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</si>
  <si>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</si>
  <si>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</si>
  <si>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</si>
  <si>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</si>
  <si>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</si>
  <si>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</si>
  <si>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</si>
  <si>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</si>
  <si>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</si>
  <si>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</si>
  <si>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</si>
  <si>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</si>
  <si>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</si>
  <si>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</si>
  <si>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</si>
  <si>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</si>
  <si>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</si>
  <si>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</si>
  <si>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</si>
  <si>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</si>
  <si>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</si>
  <si>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</si>
  <si>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</si>
  <si>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</si>
  <si>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</si>
  <si>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</si>
  <si>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</si>
  <si>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</si>
  <si>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</si>
  <si>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</si>
  <si>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</si>
  <si>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</si>
  <si>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</si>
  <si>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</si>
  <si>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</si>
  <si>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</si>
  <si>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</si>
  <si>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</si>
  <si>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</si>
  <si>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</si>
  <si>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</si>
  <si>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</si>
  <si>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</si>
  <si>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</si>
  <si>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</si>
  <si>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</si>
  <si>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</si>
  <si>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</si>
  <si>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</si>
  <si>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</si>
  <si>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</si>
  <si>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</si>
  <si>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</si>
  <si>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</si>
  <si>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</si>
  <si>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</si>
  <si>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</si>
  <si>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</si>
  <si>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</si>
  <si>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</si>
  <si>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</si>
  <si>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2021-2020</t>
  </si>
  <si>
    <t>%2021-2020</t>
  </si>
  <si>
    <t>TOP 10 PRODUCTS</t>
  </si>
  <si>
    <t>N &amp; S</t>
  </si>
  <si>
    <t>P &amp; A</t>
  </si>
  <si>
    <t>PC</t>
  </si>
  <si>
    <t>AQ Gamer 1</t>
  </si>
  <si>
    <t>DIVISION LEVEL REPORT</t>
  </si>
  <si>
    <t>Division</t>
  </si>
  <si>
    <t>PRODUCT</t>
  </si>
  <si>
    <t>AQ Gamers</t>
  </si>
  <si>
    <t>AQ Master wireless x1</t>
  </si>
  <si>
    <t>AQ Gamers Ms</t>
  </si>
  <si>
    <t>AQ Master wireless x1 Ms</t>
  </si>
  <si>
    <t>AQ Master wired x1 Ms</t>
  </si>
  <si>
    <t>TOP 5 QUANTITY SOLD</t>
  </si>
  <si>
    <t>BOTTOM 5 QUANTITY SOLD</t>
  </si>
  <si>
    <t>AQ Clx3</t>
  </si>
  <si>
    <t>AQ Electron 3 3600 Desktop Processor</t>
  </si>
  <si>
    <t>AQ Gen Y</t>
  </si>
  <si>
    <t>AQ GEN Z</t>
  </si>
  <si>
    <t>AQ HOME Allin1 Gen 2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</si>
  <si>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</si>
  <si>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</si>
  <si>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</si>
  <si>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</si>
  <si>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</si>
  <si>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</si>
  <si>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</si>
  <si>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</si>
  <si>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</si>
  <si>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</si>
  <si>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</si>
  <si>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QTY SOLD</t>
  </si>
  <si>
    <t>NEW PRODUCTS</t>
  </si>
  <si>
    <t>COUNTRY</t>
  </si>
  <si>
    <t>TOP 5 NET SALES COUNTRIES IN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</si>
</sst>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%;\-0.0%;0.0%"/>
    <numFmt numFmtId="165" formatCode="0.0,,&quot;M&quot;"/>
    <numFmt numFmtId="166" formatCode="0.00%;\-0.00%;0.00%"/>
    <numFmt numFmtId="167" formatCode="\$#,##0.00;\(\$#,##0.00\);\$#,##0.00"/>
    <numFmt numFmtId="171" formatCode="0.0,&quot;k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6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3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 style="thin">
        <color rgb="FF999999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1" fillId="0" borderId="2" xfId="0" applyFont="1" applyBorder="1"/>
    <xf numFmtId="0" fontId="0" fillId="0" borderId="0" xfId="0" applyAlignment="1">
      <alignment vertical="center" wrapText="1"/>
    </xf>
    <xf numFmtId="0" fontId="1" fillId="0" borderId="8" xfId="0" pivotButton="1" applyFont="1" applyBorder="1"/>
    <xf numFmtId="0" fontId="1" fillId="0" borderId="8" xfId="0" applyFont="1" applyBorder="1"/>
    <xf numFmtId="0" fontId="1" fillId="0" borderId="6" xfId="0" applyFont="1" applyBorder="1"/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7" xfId="0" pivotButton="1" applyFont="1" applyBorder="1"/>
    <xf numFmtId="164" fontId="1" fillId="0" borderId="0" xfId="0" applyNumberFormat="1" applyFont="1" applyBorder="1"/>
    <xf numFmtId="166" fontId="1" fillId="0" borderId="0" xfId="0" applyNumberFormat="1" applyFont="1" applyBorder="1"/>
    <xf numFmtId="166" fontId="2" fillId="0" borderId="3" xfId="0" applyNumberFormat="1" applyFont="1" applyBorder="1"/>
    <xf numFmtId="0" fontId="1" fillId="0" borderId="2" xfId="0" applyFont="1" applyBorder="1" applyAlignment="1">
      <alignment horizontal="left"/>
    </xf>
    <xf numFmtId="0" fontId="0" fillId="0" borderId="0" xfId="0" applyBorder="1"/>
    <xf numFmtId="165" fontId="1" fillId="0" borderId="0" xfId="0" applyNumberFormat="1" applyFont="1" applyBorder="1" applyAlignment="1">
      <alignment horizontal="center"/>
    </xf>
    <xf numFmtId="0" fontId="5" fillId="0" borderId="0" xfId="0" applyFont="1" applyAlignment="1">
      <alignment horizontal="center" vertical="top"/>
    </xf>
    <xf numFmtId="0" fontId="1" fillId="0" borderId="9" xfId="0" pivotButton="1" applyFont="1" applyBorder="1"/>
    <xf numFmtId="0" fontId="1" fillId="0" borderId="10" xfId="0" applyFont="1" applyBorder="1"/>
    <xf numFmtId="0" fontId="2" fillId="0" borderId="11" xfId="0" applyFont="1" applyBorder="1"/>
    <xf numFmtId="0" fontId="1" fillId="0" borderId="11" xfId="0" applyFont="1" applyBorder="1"/>
    <xf numFmtId="0" fontId="2" fillId="0" borderId="2" xfId="0" pivotButton="1" applyFont="1" applyBorder="1"/>
    <xf numFmtId="171" fontId="1" fillId="0" borderId="0" xfId="0" applyNumberFormat="1" applyFont="1" applyBorder="1"/>
    <xf numFmtId="171" fontId="2" fillId="0" borderId="3" xfId="0" applyNumberFormat="1" applyFont="1" applyBorder="1"/>
    <xf numFmtId="167" fontId="1" fillId="0" borderId="0" xfId="0" applyNumberFormat="1" applyFont="1" applyBorder="1"/>
    <xf numFmtId="167" fontId="2" fillId="0" borderId="3" xfId="0" applyNumberFormat="1" applyFont="1" applyBorder="1"/>
    <xf numFmtId="0" fontId="2" fillId="0" borderId="12" xfId="0" pivotButton="1" applyFont="1" applyBorder="1"/>
  </cellXfs>
  <cellStyles count="1">
    <cellStyle name="Normal" xfId="0" builtinId="0"/>
  </cellStyles>
  <dxfs count="239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left/>
        <right/>
        <bottom/>
      </border>
    </dxf>
    <dxf>
      <numFmt numFmtId="165" formatCode="0.0,,&quot;M&quot;"/>
    </dxf>
    <dxf>
      <border>
        <top/>
        <bottom/>
        <vertical/>
      </border>
    </dxf>
    <dxf>
      <border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vertical/>
      </border>
    </dxf>
    <dxf>
      <border>
        <top/>
        <bottom/>
        <vertical/>
      </border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border>
        <left/>
        <right/>
        <bottom/>
      </border>
    </dxf>
    <dxf>
      <border>
        <bottom style="thin">
          <color indexed="64"/>
        </bottom>
      </border>
    </dxf>
    <dxf>
      <numFmt numFmtId="171" formatCode="0.0,&quot;k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right style="thin">
          <color indexed="64"/>
        </right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wan" refreshedDate="45688.515397569441" backgroundQuery="1" createdVersion="8" refreshedVersion="7" minRefreshableVersion="3" recordCount="0" supportSubquery="1" supportAdvancedDrill="1" xr:uid="{A252DA17-705B-4987-9627-0764B35BEC1C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2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-2020]" caption="2021-2020" measure="1" displayFolder="" measureGroup="fact_sales_monthly" count="0"/>
    <cacheHierarchy uniqueName="[Measures].[%2021-2020]" caption="%2021-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wan" refreshedDate="45688.515405208331" backgroundQuery="1" createdVersion="8" refreshedVersion="7" minRefreshableVersion="3" recordCount="0" supportSubquery="1" supportAdvancedDrill="1" xr:uid="{47967C29-01CC-402C-9CD7-C89CB14E1EA4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21 vs 20]" caption="21 vs 20" numFmtId="0" hierarchy="33" level="32767"/>
    <cacheField name="[Measures].[NetSales 20]" caption="NetSales 20" numFmtId="0" hierarchy="31" level="32767"/>
    <cacheField name="[Measures].[NetSales 21]" caption="NetSales 21" numFmtId="0" hierarchy="32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-2020]" caption="2021-2020" measure="1" displayFolder="" measureGroup="fact_sales_monthly" count="0"/>
    <cacheHierarchy uniqueName="[Measures].[%2021-2020]" caption="%2021-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wan" refreshedDate="45688.515411689812" backgroundQuery="1" createdVersion="8" refreshedVersion="7" minRefreshableVersion="3" recordCount="0" supportSubquery="1" supportAdvancedDrill="1" xr:uid="{C8DD0072-9972-4575-9AB3-FCA64C3A28E4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Measures].[Sum of Qty]" caption="Sum of Qty" numFmtId="0" hierarchy="28" level="32767"/>
    <cacheField name="[dim_product].[division].[division]" caption="division" numFmtId="0" hierarchy="12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-2020]" caption="2021-2020" measure="1" displayFolder="" measureGroup="fact_sales_monthly" count="0"/>
    <cacheHierarchy uniqueName="[Measures].[%2021-2020]" caption="%2021-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wan" refreshedDate="45688.51541886574" backgroundQuery="1" createdVersion="8" refreshedVersion="7" minRefreshableVersion="3" recordCount="0" supportSubquery="1" supportAdvancedDrill="1" xr:uid="{ABA5DBEE-9D4F-4278-95E2-4E776392F8E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Measures].[Sum of Qty]" caption="Sum of Qty" numFmtId="0" hierarchy="28" level="32767"/>
    <cacheField name="[dim_product].[division].[division]" caption="division" numFmtId="0" hierarchy="12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-2020]" caption="2021-2020" measure="1" displayFolder="" measureGroup="fact_sales_monthly" count="0"/>
    <cacheHierarchy uniqueName="[Measures].[%2021-2020]" caption="%2021-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wan" refreshedDate="45688.515423032404" backgroundQuery="1" createdVersion="8" refreshedVersion="7" minRefreshableVersion="3" recordCount="0" supportSubquery="1" supportAdvancedDrill="1" xr:uid="{46069B3F-8C10-4888-9DC6-35C4A8C145E5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Clx1"/>
        <s v="AQ Clx2"/>
        <s v="AQ Digit SSD"/>
        <s v="AQ Neuer SSD"/>
        <s v="AQ Pen Drive 2 IN 1"/>
        <s v="AQ Pen Drive DRC"/>
        <s v="AQ Wi Power Dx1"/>
        <s v="AQ Wi Power Dx2"/>
        <s v="AQ Electron 4 3600 Desktop Processor"/>
        <s v="AQ GT 21"/>
        <s v="AQ LION x1"/>
        <s v="AQ LION x2"/>
        <s v="AQ LION x3"/>
        <s v="AQ MB Crossx"/>
        <s v="AQ MB Crossx 2"/>
        <s v="AQ MB Elite"/>
        <s v="AQ Mx NB"/>
        <s v="AQ Zion Saga"/>
        <s v="AQ Digit"/>
        <s v="AQ Elite"/>
        <s v="AQ Gamer 1"/>
        <s v="AQ Gamer 2"/>
        <s v="AQ Gamer 3"/>
        <s v="AQ Gen X"/>
        <s v="AQ Home Allin1"/>
        <s v="AQ Smash 1"/>
        <s v="AQ Smash 2"/>
        <s v="AQ Velocity"/>
        <s v="AQ Qwerty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3" u="1"/>
        <s v="AQ Dracula HDD – 3.5 Inch SATA 6 Gb/s 5400 RPM 256 MB Cache" u="1"/>
        <s v="AQ Electron 3 3600 Desktop Processor" u="1"/>
        <s v="AQ Electron 5 3600 Desktop Processor" u="1"/>
        <s v="AQ Gamers" u="1"/>
        <s v="AQ Gamers Ms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Lito" u="1"/>
        <s v="AQ MB Lito 2" u="1"/>
        <s v="AQ Mforce Gen X" u="1"/>
        <s v="AQ Mforce Gen Y" u="1"/>
        <s v="AQ Mforce Gen Z" u="1"/>
        <s v="AQ Qwerty Ms" u="1"/>
        <s v="AQ Trigger" u="1"/>
        <s v="AQ Trigger Ms" u="1"/>
        <s v="AQ WereWolf NAS Internal Hard Drive HDD – 8.89 cm" u="1"/>
        <s v="AQ Wi Power Dx3" u="1"/>
      </sharedItems>
    </cacheField>
    <cacheField name="[Measures].[%2021-2020]" caption="%2021-2020" numFmtId="0" hierarchy="38" level="32767"/>
    <cacheField name="[dim_customer].[market].[market]" caption="market" numFmtId="0" hierarchy="2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-2020]" caption="2021-2020" measure="1" displayFolder="" measureGroup="fact_sales_monthly" count="0"/>
    <cacheHierarchy uniqueName="[Measures].[%2021-2020]" caption="%2021-2020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wan" refreshedDate="45688.515432291664" backgroundQuery="1" createdVersion="8" refreshedVersion="7" minRefreshableVersion="3" recordCount="0" supportSubquery="1" supportAdvancedDrill="1" xr:uid="{B267A906-568B-4E88-9420-4FD9B3EFDD20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Qwerty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021-2020]" caption="2021-2020" numFmtId="0" hierarchy="37" level="32767"/>
    <cacheField name="[Measures].[%2021-2020]" caption="%2021-2020" numFmtId="0" hierarchy="38" level="32767"/>
    <cacheField name="[dim_customer].[market].[market]" caption="market" numFmtId="0" hierarchy="2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-2020]" caption="2021-2020" measure="1" displayFolder="" measureGroup="fact_sales_monthly" count="0" oneField="1">
      <fieldsUsage count="1">
        <fieldUsage x="5"/>
      </fieldsUsage>
    </cacheHierarchy>
    <cacheHierarchy uniqueName="[Measures].[%2021-2020]" caption="%2021-2020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wan" refreshedDate="45688.515439120369" backgroundQuery="1" createdVersion="8" refreshedVersion="7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021 - Target]" caption="2021 - Target" numFmtId="0" hierarchy="35" level="32767"/>
    <cacheField name="[Measures].[%]" caption="%" numFmtId="0" hierarchy="36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2021-2020]" caption="2021-2020" measure="1" displayFolder="" measureGroup="fact_sales_monthly" count="0"/>
    <cacheHierarchy uniqueName="[Measures].[%2021-2020]" caption="%2021-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wan" refreshedDate="45688.515442592594" backgroundQuery="1" createdVersion="8" refreshedVersion="7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2021-2020]" caption="2021-2020" measure="1" displayFolder="" measureGroup="fact_sales_monthly" count="0"/>
    <cacheHierarchy uniqueName="[Measures].[%2021-2020]" caption="%2021-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17" applyNumberFormats="0" applyBorderFormats="0" applyFontFormats="0" applyPatternFormats="0" applyAlignmentFormats="0" applyWidthHeightFormats="1" dataCaption="Values" tag="a1657522-d7dc-494f-9e97-2e495ddd5d2e" updatedVersion="7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238">
      <pivotArea type="all" dataOnly="0" outline="0" fieldPosition="0"/>
    </format>
    <format dxfId="237">
      <pivotArea field="0" type="button" dataOnly="0" labelOnly="1" outline="0" axis="axisRow" fieldPosition="0"/>
    </format>
    <format dxfId="2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5">
      <pivotArea collapsedLevelsAreSubtotals="1" fieldPosition="0">
        <references count="1">
          <reference field="0" count="0"/>
        </references>
      </pivotArea>
    </format>
    <format dxfId="234">
      <pivotArea field="0" type="button" dataOnly="0" labelOnly="1" outline="0" axis="axisRow" fieldPosition="0"/>
    </format>
    <format dxfId="23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0">
      <pivotArea grandRow="1" outline="0" collapsedLevelsAreSubtotals="1" fieldPosition="0"/>
    </format>
    <format dxfId="229">
      <pivotArea dataOnly="0" labelOnly="1" grandRow="1" outline="0" fieldPosition="0"/>
    </format>
    <format dxfId="228">
      <pivotArea grandRow="1" outline="0" collapsedLevelsAreSubtotals="1" fieldPosition="0"/>
    </format>
    <format dxfId="227">
      <pivotArea dataOnly="0" labelOnly="1" grandRow="1" outline="0" fieldPosition="0"/>
    </format>
    <format dxfId="226">
      <pivotArea collapsedLevelsAreSubtotals="1" fieldPosition="0">
        <references count="1">
          <reference field="0" count="0"/>
        </references>
      </pivotArea>
    </format>
    <format dxfId="225">
      <pivotArea field="0" type="button" dataOnly="0" labelOnly="1" outline="0" axis="axisRow" fieldPosition="0"/>
    </format>
    <format dxfId="22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2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19">
      <pivotArea dataOnly="0" labelOnly="1" fieldPosition="0">
        <references count="1">
          <reference field="0" count="1">
            <x v="49"/>
          </reference>
        </references>
      </pivotArea>
    </format>
    <format dxfId="218">
      <pivotArea dataOnly="0" labelOnly="1" fieldPosition="0">
        <references count="1">
          <reference field="0" count="1">
            <x v="64"/>
          </reference>
        </references>
      </pivotArea>
    </format>
    <format dxfId="217">
      <pivotArea field="0" type="button" dataOnly="0" labelOnly="1" outline="0" axis="axisRow" fieldPosition="0"/>
    </format>
    <format dxfId="2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5">
      <pivotArea grandRow="1" outline="0" collapsedLevelsAreSubtotals="1" fieldPosition="0"/>
    </format>
    <format dxfId="214">
      <pivotArea dataOnly="0" labelOnly="1" grandRow="1" outline="0" fieldPosition="0"/>
    </format>
    <format dxfId="21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214" applyNumberFormats="0" applyBorderFormats="0" applyFontFormats="0" applyPatternFormats="0" applyAlignmentFormats="0" applyWidthHeightFormats="1" dataCaption="Values" tag="aa84ee8a-5242-4995-86e3-3746c529e949" updatedVersion="7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212">
      <pivotArea type="all" dataOnly="0" outline="0" fieldPosition="0"/>
    </format>
    <format dxfId="2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9">
      <pivotArea grandRow="1" outline="0" collapsedLevelsAreSubtotals="1" fieldPosition="0"/>
    </format>
    <format dxfId="208">
      <pivotArea dataOnly="0" labelOnly="1" grandRow="1" outline="0" fieldPosition="0"/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3">
      <pivotArea grandRow="1" outline="0" collapsedLevelsAreSubtotals="1" fieldPosition="0"/>
    </format>
    <format dxfId="202">
      <pivotArea dataOnly="0" labelOnly="1" grandRow="1" outline="0" fieldPosition="0"/>
    </format>
    <format dxfId="201">
      <pivotArea dataOnly="0" grandRow="1" axis="axisRow" fieldPosition="0"/>
    </format>
    <format dxfId="200">
      <pivotArea field="1" type="button" dataOnly="0" labelOnly="1" outline="0" axis="axisRow" fieldPosition="0"/>
    </format>
    <format dxfId="1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8">
      <pivotArea type="all" dataOnly="0" outline="0" fieldPosition="0"/>
    </format>
    <format dxfId="197">
      <pivotArea outline="0" collapsedLevelsAreSubtotals="1" fieldPosition="0"/>
    </format>
    <format dxfId="196">
      <pivotArea field="1" type="button" dataOnly="0" labelOnly="1" outline="0" axis="axisRow" fieldPosition="0"/>
    </format>
    <format dxfId="195">
      <pivotArea dataOnly="0" labelOnly="1" fieldPosition="0">
        <references count="1">
          <reference field="1" count="0"/>
        </references>
      </pivotArea>
    </format>
    <format dxfId="194">
      <pivotArea dataOnly="0" labelOnly="1" grandRow="1" outline="0" fieldPosition="0"/>
    </format>
    <format dxfId="1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2">
      <pivotArea grandRow="1" outline="0" collapsedLevelsAreSubtotals="1" fieldPosition="0"/>
    </format>
    <format dxfId="191">
      <pivotArea dataOnly="0" labelOnly="1" grandRow="1" outline="0" fieldPosition="0"/>
    </format>
    <format dxfId="190">
      <pivotArea grandRow="1" outline="0" collapsedLevelsAreSubtotals="1" fieldPosition="0"/>
    </format>
    <format dxfId="189">
      <pivotArea dataOnly="0" labelOnly="1" grandRow="1" outline="0" fieldPosition="0"/>
    </format>
    <format dxfId="188">
      <pivotArea outline="0" fieldPosition="0">
        <references count="1">
          <reference field="4294967294" count="1">
            <x v="3"/>
          </reference>
        </references>
      </pivotArea>
    </format>
    <format dxfId="18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5">
      <pivotArea field="1" type="button" dataOnly="0" labelOnly="1" outline="0" axis="axisRow" fieldPosition="0"/>
    </format>
    <format dxfId="1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8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61D142-3A4B-4B40-B71C-107214E37CCB}" name="PivotTable1" cacheId="211" applyNumberFormats="0" applyBorderFormats="0" applyFontFormats="0" applyPatternFormats="0" applyAlignmentFormats="0" applyWidthHeightFormats="1" dataCaption="Values" tag="0a08019b-a80a-453e-a6b8-9b9d7eab9b6f" updatedVersion="7" minRefreshableVersion="3" useAutoFormatting="1" subtotalHiddenItems="1" colGrandTotals="0" itemPrintTitles="1" createdVersion="8" indent="0" outline="1" outlineData="1" multipleFieldFilters="0" rowHeaderCaption="Country">
  <location ref="D6:H17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12" name="[dim_product].[division].[All]" cap="All"/>
    <pageField fld="7" hier="2" name="[dim_customer].[market].[All]" cap="All"/>
  </pageFields>
  <dataFields count="4">
    <dataField name="2020" fld="2" subtotal="count" baseField="0" baseItem="0" numFmtId="165"/>
    <dataField name="2021" fld="3" subtotal="count" baseField="0" baseItem="0" numFmtId="165"/>
    <dataField fld="5" subtotal="count" baseField="4" baseItem="0" numFmtId="165"/>
    <dataField fld="6" subtotal="count" baseField="0" baseItem="0"/>
  </dataFields>
  <formats count="33">
    <format dxfId="179">
      <pivotArea type="all" dataOnly="0" outline="0" fieldPosition="0"/>
    </format>
    <format dxfId="1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6">
      <pivotArea grandRow="1" outline="0" collapsedLevelsAreSubtotals="1" fieldPosition="0"/>
    </format>
    <format dxfId="175">
      <pivotArea dataOnly="0" labelOnly="1" grandRow="1" outline="0" fieldPosition="0"/>
    </format>
    <format dxfId="174">
      <pivotArea grandRow="1" outline="0" collapsedLevelsAreSubtotals="1" fieldPosition="0"/>
    </format>
    <format dxfId="173">
      <pivotArea dataOnly="0" labelOnly="1" grandRow="1" outline="0" fieldPosition="0"/>
    </format>
    <format dxfId="1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0">
      <pivotArea grandRow="1" outline="0" collapsedLevelsAreSubtotals="1" fieldPosition="0"/>
    </format>
    <format dxfId="169">
      <pivotArea dataOnly="0" labelOnly="1" grandRow="1" outline="0" fieldPosition="0"/>
    </format>
    <format dxfId="1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7">
      <pivotArea type="all" dataOnly="0" outline="0" fieldPosition="0"/>
    </format>
    <format dxfId="166">
      <pivotArea outline="0" collapsedLevelsAreSubtotals="1" fieldPosition="0"/>
    </format>
    <format dxfId="165">
      <pivotArea dataOnly="0" labelOnly="1" grandRow="1" outline="0" fieldPosition="0"/>
    </format>
    <format dxfId="1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3">
      <pivotArea grandRow="1" outline="0" collapsedLevelsAreSubtotals="1" fieldPosition="0"/>
    </format>
    <format dxfId="162">
      <pivotArea dataOnly="0" labelOnly="1" grandRow="1" outline="0" fieldPosition="0"/>
    </format>
    <format dxfId="161">
      <pivotArea grandRow="1" outline="0" collapsedLevelsAreSubtotals="1" fieldPosition="0"/>
    </format>
    <format dxfId="160">
      <pivotArea outline="0" fieldPosition="0">
        <references count="1">
          <reference field="4294967294" count="1">
            <x v="2"/>
          </reference>
        </references>
      </pivotArea>
    </format>
    <format dxfId="159">
      <pivotArea type="all" dataOnly="0" outline="0" fieldPosition="0"/>
    </format>
    <format dxfId="158">
      <pivotArea outline="0" collapsedLevelsAreSubtotals="1" fieldPosition="0"/>
    </format>
    <format dxfId="157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56">
      <pivotArea dataOnly="0" labelOnly="1" grandRow="1" outline="0" fieldPosition="0"/>
    </format>
    <format dxfId="1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4">
      <pivotArea dataOnly="0" grandRow="1" axis="axisRow" fieldPosition="0"/>
    </format>
    <format dxfId="15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1">
      <pivotArea collapsedLevelsAreSubtotals="1" fieldPosition="0">
        <references count="2">
          <reference field="4294967294" count="1" selected="0">
            <x v="2"/>
          </reference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50">
      <pivotArea field="4" type="button" dataOnly="0" labelOnly="1" outline="0" axis="axisRow" fieldPosition="0"/>
    </format>
    <format dxfId="1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">
      <pivotArea field="4" type="button" dataOnly="0" labelOnly="1" outline="0" axis="axisRow" fieldPosition="0"/>
    </format>
    <format dxfId="1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4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4" iMeasureHier="38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15B988-7CE1-4FAD-A1FB-38DFA32FFA73}" name="PivotTable1" cacheId="208" applyNumberFormats="0" applyBorderFormats="0" applyFontFormats="0" applyPatternFormats="0" applyAlignmentFormats="0" applyWidthHeightFormats="1" dataCaption="Values" tag="6e38b098-b1b9-4db6-a0b8-5958ae96e56d" updatedVersion="7" minRefreshableVersion="3" useAutoFormatting="1" subtotalHiddenItems="1" colGrandTotals="0" itemPrintTitles="1" createdVersion="8" indent="0" outline="1" outlineData="1" multipleFieldFilters="0" rowHeaderCaption="Division">
  <location ref="D6:G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descending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2" name="[dim_customer].[market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1">
    <format dxfId="120">
      <pivotArea type="all" dataOnly="0" outline="0" fieldPosition="0"/>
    </format>
    <format dxfId="1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3">
      <pivotArea grandRow="1" outline="0" collapsedLevelsAreSubtotals="1" fieldPosition="0"/>
    </format>
    <format dxfId="124">
      <pivotArea dataOnly="0" labelOnly="1" grandRow="1" outline="0" fieldPosition="0"/>
    </format>
    <format dxfId="125">
      <pivotArea grandRow="1" outline="0" collapsedLevelsAreSubtotals="1" fieldPosition="0"/>
    </format>
    <format dxfId="126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9">
      <pivotArea grandRow="1" outline="0" collapsedLevelsAreSubtotals="1" fieldPosition="0"/>
    </format>
    <format dxfId="130">
      <pivotArea dataOnly="0" labelOnly="1" grandRow="1" outline="0" fieldPosition="0"/>
    </format>
    <format dxfId="1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2">
      <pivotArea type="all" dataOnly="0" outline="0" fieldPosition="0"/>
    </format>
    <format dxfId="133">
      <pivotArea outline="0" collapsedLevelsAreSubtotals="1" fieldPosition="0"/>
    </format>
    <format dxfId="134">
      <pivotArea dataOnly="0" labelOnly="1" grandRow="1" outline="0" fieldPosition="0"/>
    </format>
    <format dxfId="1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6">
      <pivotArea grandRow="1" outline="0" collapsedLevelsAreSubtotals="1" fieldPosition="0"/>
    </format>
    <format dxfId="137">
      <pivotArea dataOnly="0" labelOnly="1" grandRow="1" outline="0" fieldPosition="0"/>
    </format>
    <format dxfId="138">
      <pivotArea grandRow="1" outline="0" collapsedLevelsAreSubtotals="1" fieldPosition="0"/>
    </format>
    <format dxfId="139">
      <pivotArea type="all" dataOnly="0" outline="0" fieldPosition="0"/>
    </format>
    <format dxfId="140">
      <pivotArea outline="0" collapsedLevelsAreSubtotals="1" fieldPosition="0"/>
    </format>
    <format dxfId="141">
      <pivotArea dataOnly="0" labelOnly="1" grandRow="1" outline="0" fieldPosition="0"/>
    </format>
    <format dxfId="1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3">
      <pivotArea dataOnly="0" grandRow="1" axis="axisRow" fieldPosition="0"/>
    </format>
    <format dxfId="14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45">
      <pivotArea field="4" type="button" dataOnly="0" labelOnly="1" outline="0"/>
    </format>
    <format dxfId="146">
      <pivotArea field="4" type="button" dataOnly="0" labelOnly="1" outline="0"/>
    </format>
    <format dxfId="119">
      <pivotArea field="1" type="button" dataOnly="0" labelOnly="1" outline="0" axis="axisRow" fieldPosition="0"/>
    </format>
    <format dxfId="1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7">
      <pivotArea field="1" type="button" dataOnly="0" labelOnly="1" outline="0" axis="axisRow" fieldPosition="0"/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4" iMeasureHier="38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3FE79D6-8609-461A-9948-B504B5A391C0}" name="PivotTable2" cacheId="202" applyNumberFormats="0" applyBorderFormats="0" applyFontFormats="0" applyPatternFormats="0" applyAlignmentFormats="0" applyWidthHeightFormats="1" dataCaption="Values" tag="502d6bb1-14f7-4207-a912-b7ed45bea62f" updatedVersion="7" minRefreshableVersion="3" useAutoFormatting="1" subtotalHiddenItems="1" colGrandTotals="0" itemPrintTitles="1" createdVersion="8" indent="0" outline="1" outlineData="1" multipleFieldFilters="0" rowHeaderCaption="PRODUCT">
  <location ref="D21:E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2" name="[dim_customer].[market].[All]" cap="All"/>
    <pageField fld="4" hier="12" name="[dim_product].[division].[All]" cap="All"/>
  </pageFields>
  <dataFields count="1">
    <dataField name="QTY SOLD" fld="3" baseField="1" baseItem="0" numFmtId="171"/>
  </dataFields>
  <formats count="26">
    <format dxfId="95">
      <pivotArea type="all" dataOnly="0" outline="0" fieldPosition="0"/>
    </format>
    <format dxfId="96">
      <pivotArea grandRow="1" outline="0" collapsedLevelsAreSubtotals="1" fieldPosition="0"/>
    </format>
    <format dxfId="97">
      <pivotArea dataOnly="0" labelOnly="1" grandRow="1" outline="0" fieldPosition="0"/>
    </format>
    <format dxfId="98">
      <pivotArea grandRow="1" outline="0" collapsedLevelsAreSubtotals="1" fieldPosition="0"/>
    </format>
    <format dxfId="99">
      <pivotArea dataOnly="0" labelOnly="1" grandRow="1" outline="0" fieldPosition="0"/>
    </format>
    <format dxfId="100">
      <pivotArea grandRow="1" outline="0" collapsedLevelsAreSubtotals="1" fieldPosition="0"/>
    </format>
    <format dxfId="101">
      <pivotArea dataOnly="0" labelOnly="1" grandRow="1" outline="0" fieldPosition="0"/>
    </format>
    <format dxfId="102">
      <pivotArea type="all" dataOnly="0" outline="0" fieldPosition="0"/>
    </format>
    <format dxfId="103">
      <pivotArea outline="0" collapsedLevelsAreSubtotals="1" fieldPosition="0"/>
    </format>
    <format dxfId="104">
      <pivotArea dataOnly="0" labelOnly="1" grandRow="1" outline="0" fieldPosition="0"/>
    </format>
    <format dxfId="105">
      <pivotArea grandRow="1" outline="0" collapsedLevelsAreSubtotals="1" fieldPosition="0"/>
    </format>
    <format dxfId="106">
      <pivotArea dataOnly="0" labelOnly="1" grandRow="1" outline="0" fieldPosition="0"/>
    </format>
    <format dxfId="107">
      <pivotArea grandRow="1" outline="0" collapsedLevelsAreSubtotals="1" fieldPosition="0"/>
    </format>
    <format dxfId="108">
      <pivotArea type="all" dataOnly="0" outline="0" fieldPosition="0"/>
    </format>
    <format dxfId="109">
      <pivotArea outline="0" collapsedLevelsAreSubtotals="1" fieldPosition="0"/>
    </format>
    <format dxfId="110">
      <pivotArea dataOnly="0" labelOnly="1" grandRow="1" outline="0" fieldPosition="0"/>
    </format>
    <format dxfId="111">
      <pivotArea dataOnly="0" grandRow="1" axis="axisRow" fieldPosition="0"/>
    </format>
    <format dxfId="112">
      <pivotArea field="1" type="button" dataOnly="0" labelOnly="1" outline="0" axis="axisRow" fieldPosition="0"/>
    </format>
    <format dxfId="113">
      <pivotArea dataOnly="0" labelOnly="1" outline="0" axis="axisValues" fieldPosition="0"/>
    </format>
    <format dxfId="114">
      <pivotArea field="1" type="button" dataOnly="0" labelOnly="1" outline="0" axis="axisRow" fieldPosition="0"/>
    </format>
    <format dxfId="115">
      <pivotArea dataOnly="0" labelOnly="1" outline="0" axis="axisValues" fieldPosition="0"/>
    </format>
    <format dxfId="73">
      <pivotArea field="1" type="button" dataOnly="0" labelOnly="1" outline="0" axis="axisRow" fieldPosition="0"/>
    </format>
    <format dxfId="72">
      <pivotArea dataOnly="0" labelOnly="1" outline="0" axis="axisValues" fieldPosition="0"/>
    </format>
    <format dxfId="65">
      <pivotArea field="1" type="button" dataOnly="0" labelOnly="1" outline="0" axis="axisRow" fieldPosition="0"/>
    </format>
    <format dxfId="64">
      <pivotArea dataOnly="0" labelOnly="1" outline="0" axis="axisValues" fieldPosition="0"/>
    </format>
    <format dxfId="63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count" id="6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B63621-A090-4B2F-8E48-E7C2290BE0A1}" name="PivotTable1" cacheId="205" applyNumberFormats="0" applyBorderFormats="0" applyFontFormats="0" applyPatternFormats="0" applyAlignmentFormats="0" applyWidthHeightFormats="1" dataCaption="Values" tag="314861fb-ae00-431c-af44-6f7854ae5fb3" updatedVersion="7" minRefreshableVersion="3" useAutoFormatting="1" subtotalHiddenItems="1" colGrandTotals="0" itemPrintTitles="1" createdVersion="8" indent="0" outline="1" outlineData="1" multipleFieldFilters="0" rowHeaderCaption="PRODUCT">
  <location ref="D6:E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2" name="[dim_customer].[market].[All]" cap="All"/>
    <pageField fld="4" hier="12" name="[dim_product].[division].[All]" cap="All"/>
  </pageFields>
  <dataFields count="1">
    <dataField name="QTY SOLD" fld="3" baseField="1" baseItem="0" numFmtId="165"/>
  </dataFields>
  <formats count="27">
    <format dxfId="75">
      <pivotArea type="all" dataOnly="0" outline="0" fieldPosition="0"/>
    </format>
    <format dxfId="76">
      <pivotArea grandRow="1" outline="0" collapsedLevelsAreSubtotals="1" fieldPosition="0"/>
    </format>
    <format dxfId="77">
      <pivotArea dataOnly="0" labelOnly="1" grandRow="1" outline="0" fieldPosition="0"/>
    </format>
    <format dxfId="78">
      <pivotArea grandRow="1" outline="0" collapsedLevelsAreSubtotals="1" fieldPosition="0"/>
    </format>
    <format dxfId="79">
      <pivotArea dataOnly="0" labelOnly="1" grandRow="1" outline="0" fieldPosition="0"/>
    </format>
    <format dxfId="80">
      <pivotArea grandRow="1" outline="0" collapsedLevelsAreSubtotals="1" fieldPosition="0"/>
    </format>
    <format dxfId="81">
      <pivotArea dataOnly="0" labelOnly="1" grandRow="1" outline="0" fieldPosition="0"/>
    </format>
    <format dxfId="82">
      <pivotArea type="all" dataOnly="0" outline="0" fieldPosition="0"/>
    </format>
    <format dxfId="83">
      <pivotArea outline="0" collapsedLevelsAreSubtotals="1" fieldPosition="0"/>
    </format>
    <format dxfId="84">
      <pivotArea dataOnly="0" labelOnly="1" grandRow="1" outline="0" fieldPosition="0"/>
    </format>
    <format dxfId="85">
      <pivotArea grandRow="1" outline="0" collapsedLevelsAreSubtotals="1" fieldPosition="0"/>
    </format>
    <format dxfId="86">
      <pivotArea dataOnly="0" labelOnly="1" grandRow="1" outline="0" fieldPosition="0"/>
    </format>
    <format dxfId="87">
      <pivotArea grandRow="1" outline="0" collapsedLevelsAreSubtotals="1" fieldPosition="0"/>
    </format>
    <format dxfId="88">
      <pivotArea type="all" dataOnly="0" outline="0" fieldPosition="0"/>
    </format>
    <format dxfId="89">
      <pivotArea outline="0" collapsedLevelsAreSubtotals="1" fieldPosition="0"/>
    </format>
    <format dxfId="90">
      <pivotArea dataOnly="0" labelOnly="1" grandRow="1" outline="0" fieldPosition="0"/>
    </format>
    <format dxfId="91">
      <pivotArea dataOnly="0" grandRow="1" axis="axisRow" fieldPosition="0"/>
    </format>
    <format dxfId="92">
      <pivotArea field="1" type="button" dataOnly="0" labelOnly="1" outline="0" axis="axisRow" fieldPosition="0"/>
    </format>
    <format dxfId="93">
      <pivotArea dataOnly="0" labelOnly="1" outline="0" axis="axisValues" fieldPosition="0"/>
    </format>
    <format dxfId="94">
      <pivotArea field="1" type="button" dataOnly="0" labelOnly="1" outline="0" axis="axisRow" fieldPosition="0"/>
    </format>
    <format dxfId="74">
      <pivotArea outline="0" fieldPosition="0">
        <references count="1">
          <reference field="4294967294" count="1">
            <x v="0"/>
          </reference>
        </references>
      </pivotArea>
    </format>
    <format dxfId="71">
      <pivotArea field="1" type="button" dataOnly="0" labelOnly="1" outline="0" axis="axisRow" fieldPosition="0"/>
    </format>
    <format dxfId="70">
      <pivotArea dataOnly="0" labelOnly="1" outline="0" axis="axisValues" fieldPosition="0"/>
    </format>
    <format dxfId="69">
      <pivotArea field="1" type="button" dataOnly="0" labelOnly="1" outline="0" axis="axisRow" fieldPosition="0"/>
    </format>
    <format dxfId="68">
      <pivotArea dataOnly="0" labelOnly="1" outline="0" axis="axisValues" fieldPosition="0"/>
    </format>
    <format dxfId="67">
      <pivotArea field="1" type="button" dataOnly="0" labelOnly="1" outline="0" axis="axisRow" fieldPosition="0"/>
    </format>
    <format dxfId="66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A86ACE-47DC-4779-894B-4C5C5907EA7F}" name="PivotTable1" cacheId="199" applyNumberFormats="0" applyBorderFormats="0" applyFontFormats="0" applyPatternFormats="0" applyAlignmentFormats="0" applyWidthHeightFormats="1" dataCaption="Values" tag="e138db74-a96e-4c09-bf5c-9576b85bb79a" updatedVersion="7" minRefreshableVersion="3" useAutoFormatting="1" subtotalHiddenItems="1" colGrandTotals="0" itemPrintTitles="1" createdVersion="8" indent="0" outline="1" outlineData="1" multipleFieldFilters="0" rowHeaderCaption="PRODUCT">
  <location ref="D6:G23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2" hier="2" name="[dim_customer].[market].[All]" cap="All"/>
    <pageField fld="3" hier="12" name="[dim_product].[division].[All]" cap="All"/>
  </pageFields>
  <dataFields count="3">
    <dataField fld="5" subtotal="count" baseField="0" baseItem="0"/>
    <dataField fld="6" subtotal="count" baseField="1" baseItem="3" numFmtId="165"/>
    <dataField fld="4" subtotal="count" baseField="0" baseItem="0"/>
  </dataFields>
  <formats count="30">
    <format dxfId="38">
      <pivotArea type="all" dataOnly="0" outline="0" fieldPosition="0"/>
    </format>
    <format dxfId="39">
      <pivotArea grandRow="1" outline="0" collapsedLevelsAreSubtotals="1" fieldPosition="0"/>
    </format>
    <format dxfId="40">
      <pivotArea dataOnly="0" labelOnly="1" grandRow="1" outline="0" fieldPosition="0"/>
    </format>
    <format dxfId="41">
      <pivotArea grandRow="1" outline="0" collapsedLevelsAreSubtotals="1" fieldPosition="0"/>
    </format>
    <format dxfId="42">
      <pivotArea dataOnly="0" labelOnly="1" grandRow="1" outline="0" fieldPosition="0"/>
    </format>
    <format dxfId="43">
      <pivotArea grandRow="1" outline="0" collapsedLevelsAreSubtotals="1" fieldPosition="0"/>
    </format>
    <format dxfId="44">
      <pivotArea dataOnly="0" labelOnly="1" grandRow="1" outline="0" fieldPosition="0"/>
    </format>
    <format dxfId="45">
      <pivotArea type="all" dataOnly="0" outline="0" fieldPosition="0"/>
    </format>
    <format dxfId="46">
      <pivotArea outline="0" collapsedLevelsAreSubtotals="1" fieldPosition="0"/>
    </format>
    <format dxfId="47">
      <pivotArea dataOnly="0" labelOnly="1" grandRow="1" outline="0" fieldPosition="0"/>
    </format>
    <format dxfId="48">
      <pivotArea grandRow="1" outline="0" collapsedLevelsAreSubtotals="1" fieldPosition="0"/>
    </format>
    <format dxfId="49">
      <pivotArea dataOnly="0" labelOnly="1" grandRow="1" outline="0" fieldPosition="0"/>
    </format>
    <format dxfId="50">
      <pivotArea grandRow="1" outline="0" collapsedLevelsAreSubtotals="1" fieldPosition="0"/>
    </format>
    <format dxfId="51">
      <pivotArea type="all" dataOnly="0" outline="0" fieldPosition="0"/>
    </format>
    <format dxfId="52">
      <pivotArea outline="0" collapsedLevelsAreSubtotals="1" fieldPosition="0"/>
    </format>
    <format dxfId="53">
      <pivotArea dataOnly="0" labelOnly="1" grandRow="1" outline="0" fieldPosition="0"/>
    </format>
    <format dxfId="54">
      <pivotArea dataOnly="0" grandRow="1" axis="axisRow" fieldPosition="0"/>
    </format>
    <format dxfId="55">
      <pivotArea field="1" type="button" dataOnly="0" labelOnly="1" outline="0" axis="axisRow" fieldPosition="0"/>
    </format>
    <format dxfId="56">
      <pivotArea dataOnly="0" labelOnly="1" outline="0" axis="axisValues" fieldPosition="0"/>
    </format>
    <format dxfId="57">
      <pivotArea field="1" type="button" dataOnly="0" labelOnly="1" outline="0" axis="axisRow" fieldPosition="0"/>
    </format>
    <format dxfId="58">
      <pivotArea field="1" type="button" dataOnly="0" labelOnly="1" outline="0" axis="axisRow" fieldPosition="0"/>
    </format>
    <format dxfId="59">
      <pivotArea dataOnly="0" labelOnly="1" outline="0" axis="axisValues" fieldPosition="0"/>
    </format>
    <format dxfId="60">
      <pivotArea field="1" type="button" dataOnly="0" labelOnly="1" outline="0" axis="axisRow" fieldPosition="0"/>
    </format>
    <format dxfId="61">
      <pivotArea dataOnly="0" labelOnly="1" outline="0" axis="axisValues" fieldPosition="0"/>
    </format>
    <format dxfId="62">
      <pivotArea dataOnly="0" labelOnly="1" outline="0" axis="axisValues" fieldPosition="0"/>
    </format>
    <format dxfId="37">
      <pivotArea outline="0" fieldPosition="0">
        <references count="1">
          <reference field="4294967294" count="1">
            <x v="1"/>
          </reference>
        </references>
      </pivotArea>
    </format>
    <format dxfId="36">
      <pivotArea field="1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">
      <pivotArea field="1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1" type="valueEqual" id="6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FAC4C0-3BE5-4F7C-977F-CC2545EDB7BC}" name="PivotTable1" cacheId="196" applyNumberFormats="0" applyBorderFormats="0" applyFontFormats="0" applyPatternFormats="0" applyAlignmentFormats="0" applyWidthHeightFormats="1" dataCaption="Values" tag="a3c104ad-c3ed-4d94-ba67-bf837712eabd" updatedVersion="7" minRefreshableVersion="3" useAutoFormatting="1" subtotalHiddenItems="1" colGrandTotals="0" itemPrintTitles="1" createdVersion="8" indent="0" outline="1" outlineData="1" multipleFieldFilters="0" rowHeaderCaption="COUNTRY">
  <location ref="D6:E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2" name="[dim_customer].[market].[All]" cap="All"/>
    <pageField fld="3" hier="12" name="[dim_product].[division].[All]" cap="All"/>
  </pageFields>
  <dataFields count="1">
    <dataField fld="4" subtotal="count" baseField="1" baseItem="3" numFmtId="165"/>
  </dataFields>
  <formats count="33">
    <format dxfId="4">
      <pivotArea type="all" dataOnly="0" outline="0" fieldPosition="0"/>
    </format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grandRow="1" outline="0" collapsedLevelsAreSubtotals="1" fieldPosition="0"/>
    </format>
    <format dxfId="8">
      <pivotArea dataOnly="0" labelOnly="1" grandRow="1" outline="0" fieldPosition="0"/>
    </format>
    <format dxfId="9">
      <pivotArea grandRow="1" outline="0" collapsedLevelsAreSubtotals="1" fieldPosition="0"/>
    </format>
    <format dxfId="10">
      <pivotArea dataOnly="0" labelOnly="1" grandRow="1" outline="0" fieldPosition="0"/>
    </format>
    <format dxfId="11">
      <pivotArea type="all" dataOnly="0" outline="0" fieldPosition="0"/>
    </format>
    <format dxfId="12">
      <pivotArea outline="0" collapsedLevelsAreSubtotals="1" fieldPosition="0"/>
    </format>
    <format dxfId="13">
      <pivotArea dataOnly="0" labelOnly="1" grandRow="1" outline="0" fieldPosition="0"/>
    </format>
    <format dxfId="14">
      <pivotArea grandRow="1" outline="0" collapsedLevelsAreSubtotals="1" fieldPosition="0"/>
    </format>
    <format dxfId="15">
      <pivotArea dataOnly="0" labelOnly="1" grandRow="1" outline="0" fieldPosition="0"/>
    </format>
    <format dxfId="16">
      <pivotArea grandRow="1" outline="0" collapsedLevelsAreSubtotals="1" fieldPosition="0"/>
    </format>
    <format dxfId="17">
      <pivotArea type="all" dataOnly="0" outline="0" fieldPosition="0"/>
    </format>
    <format dxfId="18">
      <pivotArea outline="0" collapsedLevelsAreSubtotals="1" fieldPosition="0"/>
    </format>
    <format dxfId="19">
      <pivotArea dataOnly="0" labelOnly="1" grandRow="1" outline="0" fieldPosition="0"/>
    </format>
    <format dxfId="20">
      <pivotArea dataOnly="0" grandRow="1" axis="axisRow" fieldPosition="0"/>
    </format>
    <format dxfId="21">
      <pivotArea field="1" type="button" dataOnly="0" labelOnly="1" outline="0"/>
    </format>
    <format dxfId="22">
      <pivotArea dataOnly="0" labelOnly="1" outline="0" axis="axisValues" fieldPosition="0"/>
    </format>
    <format dxfId="23">
      <pivotArea field="1" type="button" dataOnly="0" labelOnly="1" outline="0"/>
    </format>
    <format dxfId="24">
      <pivotArea field="1" type="button" dataOnly="0" labelOnly="1" outline="0"/>
    </format>
    <format dxfId="25">
      <pivotArea dataOnly="0" labelOnly="1" outline="0" axis="axisValues" fieldPosition="0"/>
    </format>
    <format dxfId="26">
      <pivotArea field="1" type="button" dataOnly="0" labelOnly="1" outline="0"/>
    </format>
    <format dxfId="27">
      <pivotArea dataOnly="0" labelOnly="1" outline="0" axis="axisValues" fieldPosition="0"/>
    </format>
    <format dxfId="28">
      <pivotArea outline="0" fieldPosition="0">
        <references count="1">
          <reference field="4294967294" count="1">
            <x v="0"/>
          </reference>
        </references>
      </pivotArea>
    </format>
    <format dxfId="29">
      <pivotArea field="1" type="button" dataOnly="0" labelOnly="1" outline="0"/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field="1" type="button" dataOnly="0" labelOnly="1" outline="0"/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5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5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1" type="valueEqual" id="6" iMeasureHier="33">
      <autoFilter ref="A1">
        <filterColumn colId="0">
          <customFilters>
            <customFilter val="0"/>
          </customFilters>
        </filterColumn>
      </autoFilter>
    </filter>
    <filter fld="5" type="count" id="7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Normal="100" zoomScalePageLayoutView="130" workbookViewId="0">
      <selection activeCell="B14" sqref="B14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1" t="s">
        <v>0</v>
      </c>
    </row>
    <row r="2" spans="2:6" x14ac:dyDescent="0.25">
      <c r="B2" s="17" t="s">
        <v>1</v>
      </c>
      <c r="C2" s="18" t="s" vm="1">
        <v>2</v>
      </c>
      <c r="E2" s="7" t="s">
        <v>3</v>
      </c>
      <c r="F2" s="7"/>
    </row>
    <row r="3" spans="2:6" x14ac:dyDescent="0.25">
      <c r="B3" s="17" t="s">
        <v>4</v>
      </c>
      <c r="C3" s="18" t="s" vm="2">
        <v>2</v>
      </c>
      <c r="E3" s="7" t="s">
        <v>5</v>
      </c>
      <c r="F3" s="7"/>
    </row>
    <row r="4" spans="2:6" x14ac:dyDescent="0.25">
      <c r="B4" s="17" t="s">
        <v>6</v>
      </c>
      <c r="C4" s="18" t="s" vm="3">
        <v>2</v>
      </c>
      <c r="E4" t="s">
        <v>7</v>
      </c>
    </row>
    <row r="6" spans="2:6" x14ac:dyDescent="0.25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25">
      <c r="B7" s="21" t="s">
        <v>12</v>
      </c>
      <c r="C7" s="2">
        <v>1421158.96</v>
      </c>
      <c r="D7" s="2">
        <v>2889321.88</v>
      </c>
      <c r="E7" s="2">
        <v>10924012.960000001</v>
      </c>
      <c r="F7" s="23">
        <v>3.7808224260565946</v>
      </c>
    </row>
    <row r="8" spans="2:6" x14ac:dyDescent="0.25">
      <c r="B8" s="4" t="s">
        <v>13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25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25">
      <c r="B10" s="4" t="s">
        <v>15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25">
      <c r="B11" s="4" t="s">
        <v>16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25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25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25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25">
      <c r="B15" s="4" t="s">
        <v>20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25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25">
      <c r="B17" s="4" t="s">
        <v>22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25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25">
      <c r="B19" s="4" t="s">
        <v>24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25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25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25">
      <c r="B22" s="4" t="s">
        <v>27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25">
      <c r="B23" s="4" t="s">
        <v>28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25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25">
      <c r="B25" s="4" t="s">
        <v>30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25">
      <c r="B26" s="4" t="s">
        <v>31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25">
      <c r="B27" s="4" t="s">
        <v>32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25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25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25">
      <c r="B30" s="4" t="s">
        <v>35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25">
      <c r="B31" s="4" t="s">
        <v>36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25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25">
      <c r="B33" s="4" t="s">
        <v>38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25">
      <c r="B34" s="4" t="s">
        <v>39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25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25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25">
      <c r="B37" s="4" t="s">
        <v>42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25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25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25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25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25">
      <c r="B42" s="4" t="s">
        <v>47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25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25">
      <c r="B44" s="4" t="s">
        <v>49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25">
      <c r="B45" s="4" t="s">
        <v>50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25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25">
      <c r="B47" s="4" t="s">
        <v>52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25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25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25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25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25">
      <c r="B52" s="4" t="s">
        <v>57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25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25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25">
      <c r="B55" s="4" t="s">
        <v>60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25">
      <c r="B56" s="21" t="s">
        <v>61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25">
      <c r="B57" s="21" t="s">
        <v>62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25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25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25">
      <c r="B60" s="4" t="s">
        <v>65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25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25">
      <c r="B62" s="4" t="s">
        <v>67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25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25">
      <c r="B64" s="4" t="s">
        <v>69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25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25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25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25">
      <c r="B68" s="4" t="s">
        <v>73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25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25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25">
      <c r="B71" s="21" t="s">
        <v>76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25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25">
      <c r="B73" s="6" t="s">
        <v>78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25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zoomScale="130" zoomScaleNormal="160" zoomScalePageLayoutView="130" workbookViewId="0">
      <selection activeCell="D6" sqref="D6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5.85546875" bestFit="1" customWidth="1"/>
    <col min="7" max="7" width="8.140625" bestFit="1" customWidth="1"/>
  </cols>
  <sheetData>
    <row r="1" spans="2:8" x14ac:dyDescent="0.25">
      <c r="B1" s="1" t="s">
        <v>0</v>
      </c>
    </row>
    <row r="2" spans="2:8" x14ac:dyDescent="0.25">
      <c r="E2" s="7" t="s">
        <v>80</v>
      </c>
      <c r="F2" s="7"/>
    </row>
    <row r="3" spans="2:8" x14ac:dyDescent="0.25">
      <c r="B3" s="22" t="s">
        <v>1</v>
      </c>
      <c r="C3" s="19" t="s" vm="1">
        <v>2</v>
      </c>
      <c r="E3" s="7" t="s">
        <v>81</v>
      </c>
      <c r="F3" s="7"/>
    </row>
    <row r="4" spans="2:8" x14ac:dyDescent="0.25">
      <c r="B4" s="22" t="s">
        <v>6</v>
      </c>
      <c r="C4" s="19" t="s" vm="3">
        <v>2</v>
      </c>
      <c r="E4" t="s">
        <v>82</v>
      </c>
    </row>
    <row r="6" spans="2:8" x14ac:dyDescent="0.25">
      <c r="B6" s="14" t="s">
        <v>83</v>
      </c>
      <c r="C6" s="9" t="s">
        <v>8</v>
      </c>
      <c r="D6" s="9" t="s">
        <v>9</v>
      </c>
      <c r="E6" s="9" t="s">
        <v>10</v>
      </c>
      <c r="F6" s="9" t="s">
        <v>84</v>
      </c>
      <c r="G6" s="9" t="s">
        <v>85</v>
      </c>
    </row>
    <row r="7" spans="2:8" x14ac:dyDescent="0.25">
      <c r="B7" s="21" t="s">
        <v>86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3">
        <v>-9.5358519668716904E-2</v>
      </c>
      <c r="H7" s="16"/>
    </row>
    <row r="8" spans="2:8" x14ac:dyDescent="0.25">
      <c r="B8" s="21" t="s">
        <v>87</v>
      </c>
      <c r="C8" s="20"/>
      <c r="D8" s="20">
        <v>118281.03</v>
      </c>
      <c r="E8" s="20">
        <v>2840298.27</v>
      </c>
      <c r="F8" s="20">
        <v>-333376.85999999987</v>
      </c>
      <c r="G8" s="23">
        <v>-0.10504441896042456</v>
      </c>
      <c r="H8" s="16"/>
    </row>
    <row r="9" spans="2:8" x14ac:dyDescent="0.25">
      <c r="B9" s="21" t="s">
        <v>88</v>
      </c>
      <c r="C9" s="20">
        <v>479984.39</v>
      </c>
      <c r="D9" s="20">
        <v>2258843.36</v>
      </c>
      <c r="E9" s="20">
        <v>6950493.5499999998</v>
      </c>
      <c r="F9" s="20">
        <v>-716880.88999999966</v>
      </c>
      <c r="G9" s="23">
        <v>-9.3497571510280861E-2</v>
      </c>
      <c r="H9" s="16"/>
    </row>
    <row r="10" spans="2:8" x14ac:dyDescent="0.25">
      <c r="B10" s="21" t="s">
        <v>89</v>
      </c>
      <c r="C10" s="20">
        <v>4764382.0599999996</v>
      </c>
      <c r="D10" s="20">
        <v>12170759.43</v>
      </c>
      <c r="E10" s="20">
        <v>35058881.399999999</v>
      </c>
      <c r="F10" s="20">
        <v>-5067398.1600000039</v>
      </c>
      <c r="G10" s="23">
        <v>-0.1262862696359085</v>
      </c>
      <c r="H10" s="16"/>
    </row>
    <row r="11" spans="2:8" x14ac:dyDescent="0.25">
      <c r="B11" s="21" t="s">
        <v>90</v>
      </c>
      <c r="C11" s="20">
        <v>1425717.75</v>
      </c>
      <c r="D11" s="20">
        <v>5423567.6699999999</v>
      </c>
      <c r="E11" s="20">
        <v>22886336.25</v>
      </c>
      <c r="F11" s="20">
        <v>-2066097.1799999997</v>
      </c>
      <c r="G11" s="23">
        <v>-8.2801430401411538E-2</v>
      </c>
      <c r="H11" s="16"/>
    </row>
    <row r="12" spans="2:8" x14ac:dyDescent="0.25">
      <c r="B12" s="21" t="s">
        <v>91</v>
      </c>
      <c r="C12" s="20">
        <v>4036469.18</v>
      </c>
      <c r="D12" s="20">
        <v>7471763.3600000003</v>
      </c>
      <c r="E12" s="20">
        <v>25944172.039999999</v>
      </c>
      <c r="F12" s="20">
        <v>-2189637.0400000066</v>
      </c>
      <c r="G12" s="23">
        <v>-7.7829384345847213E-2</v>
      </c>
      <c r="H12" s="16"/>
    </row>
    <row r="13" spans="2:8" x14ac:dyDescent="0.25">
      <c r="B13" s="21" t="s">
        <v>92</v>
      </c>
      <c r="C13" s="20">
        <v>2563110.11</v>
      </c>
      <c r="D13" s="20">
        <v>4685895.05</v>
      </c>
      <c r="E13" s="20">
        <v>12006271.039999999</v>
      </c>
      <c r="F13" s="20">
        <v>-1527369</v>
      </c>
      <c r="G13" s="23">
        <v>-0.11285722063581648</v>
      </c>
      <c r="H13" s="16"/>
    </row>
    <row r="14" spans="2:8" x14ac:dyDescent="0.25">
      <c r="B14" s="21" t="s">
        <v>93</v>
      </c>
      <c r="C14" s="20">
        <v>30818546.120000001</v>
      </c>
      <c r="D14" s="20">
        <v>49770031.729999997</v>
      </c>
      <c r="E14" s="20">
        <v>161262512.18000001</v>
      </c>
      <c r="F14" s="20">
        <v>-9551596.819999963</v>
      </c>
      <c r="G14" s="23">
        <v>-5.5918078874854331E-2</v>
      </c>
      <c r="H14" s="16"/>
    </row>
    <row r="15" spans="2:8" x14ac:dyDescent="0.25">
      <c r="B15" s="21" t="s">
        <v>94</v>
      </c>
      <c r="C15" s="20">
        <v>2524401.4900000002</v>
      </c>
      <c r="D15" s="20">
        <v>6206743.5</v>
      </c>
      <c r="E15" s="20">
        <v>18414576.809999999</v>
      </c>
      <c r="F15" s="20">
        <v>-2381839.4799999967</v>
      </c>
      <c r="G15" s="23">
        <v>-0.11453124647948645</v>
      </c>
      <c r="H15" s="16"/>
    </row>
    <row r="16" spans="2:8" x14ac:dyDescent="0.25">
      <c r="B16" s="21" t="s">
        <v>95</v>
      </c>
      <c r="C16" s="20">
        <v>2904063.69</v>
      </c>
      <c r="D16" s="20">
        <v>4463460.7300000004</v>
      </c>
      <c r="E16" s="20">
        <v>11717810.460000001</v>
      </c>
      <c r="F16" s="20">
        <v>-1049543.3199999984</v>
      </c>
      <c r="G16" s="23">
        <v>-8.2205235171293148E-2</v>
      </c>
      <c r="H16" s="16"/>
    </row>
    <row r="17" spans="2:8" x14ac:dyDescent="0.25">
      <c r="B17" s="21" t="s">
        <v>96</v>
      </c>
      <c r="C17" s="20"/>
      <c r="D17" s="20">
        <v>1881281.6</v>
      </c>
      <c r="E17" s="20">
        <v>7922197.0099999998</v>
      </c>
      <c r="F17" s="20">
        <v>-326785.86000000034</v>
      </c>
      <c r="G17" s="23">
        <v>-3.9615291381978626E-2</v>
      </c>
      <c r="H17" s="16"/>
    </row>
    <row r="18" spans="2:8" x14ac:dyDescent="0.25">
      <c r="B18" s="21" t="s">
        <v>97</v>
      </c>
      <c r="C18" s="20">
        <v>225342.85</v>
      </c>
      <c r="D18" s="20">
        <v>3356013.39</v>
      </c>
      <c r="E18" s="20">
        <v>7984235.1399999997</v>
      </c>
      <c r="F18" s="20">
        <v>-655937.64999999944</v>
      </c>
      <c r="G18" s="23">
        <v>-7.5917191234783105E-2</v>
      </c>
      <c r="H18" s="16"/>
    </row>
    <row r="19" spans="2:8" x14ac:dyDescent="0.25">
      <c r="B19" s="21" t="s">
        <v>98</v>
      </c>
      <c r="C19" s="20"/>
      <c r="D19" s="20">
        <v>1985436.8</v>
      </c>
      <c r="E19" s="20">
        <v>11402159.76</v>
      </c>
      <c r="F19" s="20">
        <v>-1402308.5700000003</v>
      </c>
      <c r="G19" s="23">
        <v>-0.10951712588600704</v>
      </c>
    </row>
    <row r="20" spans="2:8" x14ac:dyDescent="0.25">
      <c r="B20" s="21" t="s">
        <v>99</v>
      </c>
      <c r="C20" s="20"/>
      <c r="D20" s="20">
        <v>2478582.35</v>
      </c>
      <c r="E20" s="20">
        <v>13677506.75</v>
      </c>
      <c r="F20" s="20">
        <v>-1435642.7600000016</v>
      </c>
      <c r="G20" s="23">
        <v>-9.4992956898234338E-2</v>
      </c>
    </row>
    <row r="21" spans="2:8" x14ac:dyDescent="0.25">
      <c r="B21" s="21" t="s">
        <v>100</v>
      </c>
      <c r="C21" s="20">
        <v>624511.51</v>
      </c>
      <c r="D21" s="20">
        <v>4694011.05</v>
      </c>
      <c r="E21" s="20">
        <v>5656740.3200000003</v>
      </c>
      <c r="F21" s="20">
        <v>-524119.02999999933</v>
      </c>
      <c r="G21" s="23">
        <v>-8.4797113204007679E-2</v>
      </c>
    </row>
    <row r="22" spans="2:8" x14ac:dyDescent="0.25">
      <c r="B22" s="21" t="s">
        <v>101</v>
      </c>
      <c r="C22" s="20">
        <v>5694417.1100000003</v>
      </c>
      <c r="D22" s="20">
        <v>13365181.73</v>
      </c>
      <c r="E22" s="20">
        <v>31857231.300000001</v>
      </c>
      <c r="F22" s="20">
        <v>-2497140.91</v>
      </c>
      <c r="G22" s="23">
        <v>-7.2687717730237633E-2</v>
      </c>
    </row>
    <row r="23" spans="2:8" x14ac:dyDescent="0.25">
      <c r="B23" s="21" t="s">
        <v>102</v>
      </c>
      <c r="C23" s="20">
        <v>408770.79</v>
      </c>
      <c r="D23" s="20">
        <v>2792885.74</v>
      </c>
      <c r="E23" s="20">
        <v>5189452.4400000004</v>
      </c>
      <c r="F23" s="20">
        <v>-940738.24999999907</v>
      </c>
      <c r="G23" s="23">
        <v>-0.15345986733081532</v>
      </c>
    </row>
    <row r="24" spans="2:8" x14ac:dyDescent="0.25">
      <c r="B24" s="21" t="s">
        <v>103</v>
      </c>
      <c r="C24" s="20">
        <v>747761.23</v>
      </c>
      <c r="D24" s="20">
        <v>3586722.7</v>
      </c>
      <c r="E24" s="20">
        <v>11829546.960000001</v>
      </c>
      <c r="F24" s="20">
        <v>-507754.55999999866</v>
      </c>
      <c r="G24" s="23">
        <v>-4.1156046901899716E-2</v>
      </c>
    </row>
    <row r="25" spans="2:8" x14ac:dyDescent="0.25">
      <c r="B25" s="21" t="s">
        <v>104</v>
      </c>
      <c r="C25" s="20">
        <v>12804937.970000001</v>
      </c>
      <c r="D25" s="20">
        <v>17283549.059999999</v>
      </c>
      <c r="E25" s="20">
        <v>48965337.950000003</v>
      </c>
      <c r="F25" s="20">
        <v>-4361315.049999997</v>
      </c>
      <c r="G25" s="23">
        <v>-8.1784901257538081E-2</v>
      </c>
    </row>
    <row r="26" spans="2:8" x14ac:dyDescent="0.25">
      <c r="B26" s="21" t="s">
        <v>105</v>
      </c>
      <c r="C26" s="20"/>
      <c r="D26" s="20">
        <v>1773783.69</v>
      </c>
      <c r="E26" s="20">
        <v>12618989.83</v>
      </c>
      <c r="F26" s="20">
        <v>-1785178.0700000003</v>
      </c>
      <c r="G26" s="23">
        <v>-0.12393482791879983</v>
      </c>
    </row>
    <row r="27" spans="2:8" x14ac:dyDescent="0.25">
      <c r="B27" s="21" t="s">
        <v>106</v>
      </c>
      <c r="C27" s="20">
        <v>53347.12</v>
      </c>
      <c r="D27" s="20">
        <v>226086.88</v>
      </c>
      <c r="E27" s="20">
        <v>1767821.3</v>
      </c>
      <c r="F27" s="20">
        <v>-196436.74000000022</v>
      </c>
      <c r="G27" s="23">
        <v>-0.10000556749662086</v>
      </c>
    </row>
    <row r="28" spans="2:8" x14ac:dyDescent="0.25">
      <c r="B28" s="21" t="s">
        <v>107</v>
      </c>
      <c r="C28" s="20">
        <v>1998158.57</v>
      </c>
      <c r="D28" s="20">
        <v>8078947.71</v>
      </c>
      <c r="E28" s="20">
        <v>34152244.240000002</v>
      </c>
      <c r="F28" s="20">
        <v>-2979488.5399999991</v>
      </c>
      <c r="G28" s="23">
        <v>-8.0241031509437649E-2</v>
      </c>
    </row>
    <row r="29" spans="2:8" x14ac:dyDescent="0.25">
      <c r="B29" s="21" t="s">
        <v>108</v>
      </c>
      <c r="C29" s="20">
        <v>11527649.91</v>
      </c>
      <c r="D29" s="20">
        <v>31921130.43</v>
      </c>
      <c r="E29" s="20">
        <v>87780946.540000007</v>
      </c>
      <c r="F29" s="20">
        <v>-10235186.649999991</v>
      </c>
      <c r="G29" s="23">
        <v>-0.10442348944902292</v>
      </c>
    </row>
    <row r="30" spans="2:8" x14ac:dyDescent="0.25">
      <c r="B30" s="11" t="s">
        <v>79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BB8504-EB35-4DEB-937D-F8403E80FEE0}">
  <dimension ref="D1:J18"/>
  <sheetViews>
    <sheetView showGridLines="0" view="pageLayout" topLeftCell="B4" zoomScale="115" zoomScaleNormal="115" zoomScalePageLayoutView="115" workbookViewId="0">
      <selection activeCell="B11" sqref="B11"/>
    </sheetView>
  </sheetViews>
  <sheetFormatPr defaultRowHeight="15" x14ac:dyDescent="0.25"/>
  <cols>
    <col min="4" max="4" width="41.28515625" bestFit="1" customWidth="1"/>
    <col min="5" max="5" width="7" bestFit="1" customWidth="1"/>
    <col min="6" max="6" width="8.140625" bestFit="1" customWidth="1"/>
    <col min="7" max="7" width="13.5703125" bestFit="1" customWidth="1"/>
    <col min="8" max="8" width="15.5703125" bestFit="1" customWidth="1"/>
    <col min="9" max="9" width="8.140625" bestFit="1" customWidth="1"/>
  </cols>
  <sheetData>
    <row r="1" spans="4:10" x14ac:dyDescent="0.25">
      <c r="D1" s="1" t="s">
        <v>0</v>
      </c>
    </row>
    <row r="2" spans="4:10" x14ac:dyDescent="0.25">
      <c r="D2" s="30" t="s">
        <v>1</v>
      </c>
      <c r="E2" s="31" t="s" vm="1">
        <v>2</v>
      </c>
      <c r="G2" s="29" t="s">
        <v>121</v>
      </c>
      <c r="H2" s="29"/>
      <c r="I2" s="29"/>
    </row>
    <row r="3" spans="4:10" x14ac:dyDescent="0.25">
      <c r="D3" s="30" t="s">
        <v>6</v>
      </c>
      <c r="E3" s="31" t="s" vm="3">
        <v>2</v>
      </c>
      <c r="G3" s="29"/>
      <c r="H3" s="29"/>
      <c r="I3" s="29"/>
    </row>
    <row r="4" spans="4:10" x14ac:dyDescent="0.25">
      <c r="D4" s="30" t="s">
        <v>4</v>
      </c>
      <c r="E4" s="31" t="s" vm="4">
        <v>2</v>
      </c>
      <c r="G4" s="29"/>
      <c r="H4" s="29"/>
      <c r="I4" s="29"/>
    </row>
    <row r="5" spans="4:10" x14ac:dyDescent="0.25">
      <c r="D5" s="27"/>
      <c r="E5" s="27"/>
      <c r="F5" s="27"/>
      <c r="G5" s="27"/>
      <c r="H5" s="27"/>
    </row>
    <row r="6" spans="4:10" x14ac:dyDescent="0.25">
      <c r="D6" s="14" t="s">
        <v>83</v>
      </c>
      <c r="E6" s="9" t="s">
        <v>9</v>
      </c>
      <c r="F6" s="9" t="s">
        <v>10</v>
      </c>
      <c r="G6" s="10" t="s">
        <v>119</v>
      </c>
      <c r="H6" s="10" t="s">
        <v>120</v>
      </c>
    </row>
    <row r="7" spans="4:10" x14ac:dyDescent="0.25">
      <c r="D7" s="21" t="s">
        <v>115</v>
      </c>
      <c r="E7" s="20">
        <v>25111.06</v>
      </c>
      <c r="F7" s="20">
        <v>1437236.73</v>
      </c>
      <c r="G7" s="28">
        <v>1412125.67</v>
      </c>
      <c r="H7" s="24">
        <v>56.235207514139184</v>
      </c>
      <c r="J7" s="16"/>
    </row>
    <row r="8" spans="4:10" x14ac:dyDescent="0.25">
      <c r="D8" s="21" t="s">
        <v>117</v>
      </c>
      <c r="E8" s="20">
        <v>432975.45</v>
      </c>
      <c r="F8" s="20">
        <v>11211859.029999999</v>
      </c>
      <c r="G8" s="28">
        <v>10778883.58</v>
      </c>
      <c r="H8" s="24">
        <v>24.894907043805834</v>
      </c>
      <c r="J8" s="16"/>
    </row>
    <row r="9" spans="4:10" x14ac:dyDescent="0.25">
      <c r="D9" s="21" t="s">
        <v>114</v>
      </c>
      <c r="E9" s="20">
        <v>68492.95</v>
      </c>
      <c r="F9" s="20">
        <v>1227566.43</v>
      </c>
      <c r="G9" s="28">
        <v>1159073.48</v>
      </c>
      <c r="H9" s="24">
        <v>16.922522390990608</v>
      </c>
      <c r="J9" s="16"/>
    </row>
    <row r="10" spans="4:10" x14ac:dyDescent="0.25">
      <c r="D10" s="21" t="s">
        <v>113</v>
      </c>
      <c r="E10" s="20">
        <v>52983.41</v>
      </c>
      <c r="F10" s="20">
        <v>937207.26</v>
      </c>
      <c r="G10" s="28">
        <v>884223.85</v>
      </c>
      <c r="H10" s="24">
        <v>16.688692743634281</v>
      </c>
      <c r="J10" s="16"/>
    </row>
    <row r="11" spans="4:10" x14ac:dyDescent="0.25">
      <c r="D11" s="21" t="s">
        <v>112</v>
      </c>
      <c r="E11" s="20">
        <v>48711.25</v>
      </c>
      <c r="F11" s="20">
        <v>837583.23</v>
      </c>
      <c r="G11" s="28">
        <v>788871.98</v>
      </c>
      <c r="H11" s="24">
        <v>16.194862172496087</v>
      </c>
      <c r="J11" s="16"/>
    </row>
    <row r="12" spans="4:10" x14ac:dyDescent="0.25">
      <c r="D12" s="21" t="s">
        <v>111</v>
      </c>
      <c r="E12" s="20">
        <v>670943.94999999995</v>
      </c>
      <c r="F12" s="20">
        <v>5159507.3099999996</v>
      </c>
      <c r="G12" s="28">
        <v>4488563.3599999994</v>
      </c>
      <c r="H12" s="24">
        <v>6.6899229958031512</v>
      </c>
      <c r="J12" s="16"/>
    </row>
    <row r="13" spans="4:10" x14ac:dyDescent="0.25">
      <c r="D13" s="21" t="s">
        <v>109</v>
      </c>
      <c r="E13" s="20">
        <v>3017651.26</v>
      </c>
      <c r="F13" s="20">
        <v>19350888.969999999</v>
      </c>
      <c r="G13" s="28">
        <v>16333237.709999999</v>
      </c>
      <c r="H13" s="24">
        <v>5.4125663646103357</v>
      </c>
      <c r="J13" s="16"/>
    </row>
    <row r="14" spans="4:10" x14ac:dyDescent="0.25">
      <c r="D14" s="21" t="s">
        <v>116</v>
      </c>
      <c r="E14" s="20">
        <v>647812.53</v>
      </c>
      <c r="F14" s="20">
        <v>3806948.89</v>
      </c>
      <c r="G14" s="28">
        <v>3159136.3600000003</v>
      </c>
      <c r="H14" s="24">
        <v>4.8766212657232799</v>
      </c>
      <c r="J14" s="16"/>
    </row>
    <row r="15" spans="4:10" x14ac:dyDescent="0.25">
      <c r="D15" s="21" t="s">
        <v>110</v>
      </c>
      <c r="E15" s="20">
        <v>780509.95</v>
      </c>
      <c r="F15" s="20">
        <v>4379743.4400000004</v>
      </c>
      <c r="G15" s="28">
        <v>3599233.49</v>
      </c>
      <c r="H15" s="24">
        <v>4.6113870681597335</v>
      </c>
      <c r="J15" s="16"/>
    </row>
    <row r="16" spans="4:10" x14ac:dyDescent="0.25">
      <c r="D16" s="26" t="s">
        <v>118</v>
      </c>
      <c r="E16" s="20">
        <v>688701.91</v>
      </c>
      <c r="F16" s="20">
        <v>3640101.9</v>
      </c>
      <c r="G16" s="28">
        <v>2951399.9899999998</v>
      </c>
      <c r="H16" s="24">
        <v>4.2854534699925537</v>
      </c>
      <c r="J16" s="16"/>
    </row>
    <row r="17" spans="4:10" x14ac:dyDescent="0.25">
      <c r="D17" s="11" t="s">
        <v>79</v>
      </c>
      <c r="E17" s="12">
        <v>6433893.7199999997</v>
      </c>
      <c r="F17" s="12">
        <v>51988643.189999998</v>
      </c>
      <c r="G17" s="12">
        <v>45554749.469999999</v>
      </c>
      <c r="H17" s="25">
        <v>7.0804323870615633</v>
      </c>
      <c r="J17" s="16"/>
    </row>
    <row r="18" spans="4:10" x14ac:dyDescent="0.25">
      <c r="J18" s="16"/>
    </row>
  </sheetData>
  <mergeCells count="1">
    <mergeCell ref="G2:I4"/>
  </mergeCells>
  <conditionalFormatting pivot="1" sqref="H7:H16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{89B32D9C-F103-43B3-85E0-367ABD9571A0}</x14:id>
        </ext>
      </extLst>
    </cfRule>
  </conditionalFormatting>
  <conditionalFormatting pivot="1" sqref="G7:G16">
    <cfRule type="colorScale" priority="2">
      <colorScale>
        <cfvo type="min"/>
        <cfvo type="max"/>
        <color theme="7" tint="0.39997558519241921"/>
        <color theme="7"/>
      </colorScale>
    </cfRule>
  </conditionalFormatting>
  <conditionalFormatting pivot="1" sqref="G7:G16">
    <cfRule type="colorScale" priority="1">
      <colorScale>
        <cfvo type="min"/>
        <cfvo type="percentile" val="50"/>
        <cfvo type="max"/>
        <color theme="7" tint="0.39997558519241921"/>
        <color rgb="FFFFC000"/>
        <color rgb="FFFFFF00"/>
      </colorScale>
    </cfRule>
  </conditionalFormatting>
  <pageMargins left="0.7" right="0.7" top="0.75" bottom="0.75" header="0.3" footer="0.3"/>
  <pageSetup scale="72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9B32D9C-F103-43B3-85E0-367ABD9571A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H7:H16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E94B3-2154-478F-B3B2-7C6BC492D5BE}">
  <dimension ref="D1:J18"/>
  <sheetViews>
    <sheetView showGridLines="0" view="pageLayout" zoomScale="115" zoomScaleNormal="115" zoomScalePageLayoutView="115" workbookViewId="0">
      <selection activeCell="F9" sqref="F9"/>
    </sheetView>
  </sheetViews>
  <sheetFormatPr defaultRowHeight="15" x14ac:dyDescent="0.25"/>
  <cols>
    <col min="4" max="4" width="13.5703125" bestFit="1" customWidth="1"/>
    <col min="5" max="6" width="9.5703125" bestFit="1" customWidth="1"/>
    <col min="7" max="8" width="15.5703125" bestFit="1" customWidth="1"/>
    <col min="9" max="9" width="8.140625" bestFit="1" customWidth="1"/>
  </cols>
  <sheetData>
    <row r="1" spans="4:10" x14ac:dyDescent="0.25">
      <c r="D1" s="1" t="s">
        <v>0</v>
      </c>
    </row>
    <row r="2" spans="4:10" x14ac:dyDescent="0.25">
      <c r="G2" s="29" t="s">
        <v>126</v>
      </c>
      <c r="H2" s="29"/>
      <c r="I2" s="29"/>
    </row>
    <row r="3" spans="4:10" x14ac:dyDescent="0.25">
      <c r="D3" s="30" t="s">
        <v>1</v>
      </c>
      <c r="E3" s="31" t="s" vm="1">
        <v>2</v>
      </c>
      <c r="G3" s="29"/>
      <c r="H3" s="29"/>
      <c r="I3" s="29"/>
    </row>
    <row r="4" spans="4:10" x14ac:dyDescent="0.25">
      <c r="D4" s="30" t="s">
        <v>4</v>
      </c>
      <c r="E4" s="31" t="s" vm="4">
        <v>2</v>
      </c>
      <c r="G4" s="29"/>
      <c r="H4" s="29"/>
      <c r="I4" s="29"/>
    </row>
    <row r="5" spans="4:10" x14ac:dyDescent="0.25">
      <c r="D5" s="27"/>
      <c r="E5" s="27"/>
      <c r="F5" s="27"/>
      <c r="G5" s="27"/>
      <c r="H5" s="27"/>
    </row>
    <row r="6" spans="4:10" x14ac:dyDescent="0.25">
      <c r="D6" s="14" t="s">
        <v>127</v>
      </c>
      <c r="E6" s="9" t="s">
        <v>9</v>
      </c>
      <c r="F6" s="9" t="s">
        <v>10</v>
      </c>
      <c r="G6" s="10" t="s">
        <v>120</v>
      </c>
    </row>
    <row r="7" spans="4:10" x14ac:dyDescent="0.25">
      <c r="D7" s="21" t="s">
        <v>122</v>
      </c>
      <c r="E7" s="20">
        <v>51381236.68</v>
      </c>
      <c r="F7" s="20">
        <v>94734636.299999997</v>
      </c>
      <c r="G7" s="24">
        <v>0.84375936472691371</v>
      </c>
      <c r="J7" s="16"/>
    </row>
    <row r="8" spans="4:10" x14ac:dyDescent="0.25">
      <c r="D8" s="21" t="s">
        <v>123</v>
      </c>
      <c r="E8" s="20">
        <v>105240750.19</v>
      </c>
      <c r="F8" s="20">
        <v>338378682.16000003</v>
      </c>
      <c r="G8" s="24">
        <v>2.2152819278568088</v>
      </c>
      <c r="J8" s="16"/>
    </row>
    <row r="9" spans="4:10" x14ac:dyDescent="0.25">
      <c r="D9" s="21" t="s">
        <v>124</v>
      </c>
      <c r="E9" s="20">
        <v>40068966.210000001</v>
      </c>
      <c r="F9" s="20">
        <v>165763776.81</v>
      </c>
      <c r="G9" s="24">
        <v>3.1369616560916009</v>
      </c>
      <c r="J9" s="16"/>
    </row>
    <row r="10" spans="4:10" x14ac:dyDescent="0.25">
      <c r="D10" s="11" t="s">
        <v>79</v>
      </c>
      <c r="E10" s="12">
        <v>196690953.08000001</v>
      </c>
      <c r="F10" s="12">
        <v>598877095.26999998</v>
      </c>
      <c r="G10" s="25">
        <v>2.0447617742053392</v>
      </c>
      <c r="J10" s="16"/>
    </row>
    <row r="11" spans="4:10" x14ac:dyDescent="0.25">
      <c r="J11" s="16"/>
    </row>
    <row r="12" spans="4:10" x14ac:dyDescent="0.25">
      <c r="J12" s="16"/>
    </row>
    <row r="13" spans="4:10" x14ac:dyDescent="0.25">
      <c r="J13" s="16"/>
    </row>
    <row r="14" spans="4:10" x14ac:dyDescent="0.25">
      <c r="J14" s="16"/>
    </row>
    <row r="15" spans="4:10" x14ac:dyDescent="0.25">
      <c r="J15" s="16"/>
    </row>
    <row r="16" spans="4:10" x14ac:dyDescent="0.25">
      <c r="J16" s="16"/>
    </row>
    <row r="17" spans="10:10" x14ac:dyDescent="0.25">
      <c r="J17" s="16"/>
    </row>
    <row r="18" spans="10:10" x14ac:dyDescent="0.25">
      <c r="J18" s="16"/>
    </row>
  </sheetData>
  <mergeCells count="1">
    <mergeCell ref="G2:I4"/>
  </mergeCells>
  <conditionalFormatting pivot="1" sqref="G7:G9">
    <cfRule type="colorScale" priority="1">
      <colorScale>
        <cfvo type="min"/>
        <cfvo type="percentile" val="50"/>
        <cfvo type="max"/>
        <color theme="7" tint="0.59999389629810485"/>
        <color theme="7" tint="-0.249977111117893"/>
        <color rgb="FFFFFF00"/>
      </colorScale>
    </cfRule>
  </conditionalFormatting>
  <pageMargins left="0.7" right="0.7" top="0.75" bottom="0.75" header="0.3" footer="0.3"/>
  <pageSetup scale="72"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32E13-4B89-4216-8EC5-83638DB07307}">
  <dimension ref="D1:J27"/>
  <sheetViews>
    <sheetView showGridLines="0" view="pageLayout" topLeftCell="B1" zoomScale="115" zoomScaleNormal="115" zoomScalePageLayoutView="115" workbookViewId="0">
      <selection activeCell="E24" sqref="E24"/>
    </sheetView>
  </sheetViews>
  <sheetFormatPr defaultRowHeight="15" x14ac:dyDescent="0.25"/>
  <cols>
    <col min="4" max="4" width="27.42578125" bestFit="1" customWidth="1"/>
    <col min="5" max="5" width="12.42578125" bestFit="1" customWidth="1"/>
    <col min="6" max="8" width="12.7109375" bestFit="1" customWidth="1"/>
    <col min="9" max="9" width="8.140625" bestFit="1" customWidth="1"/>
  </cols>
  <sheetData>
    <row r="1" spans="4:10" x14ac:dyDescent="0.25">
      <c r="D1" s="1" t="s">
        <v>0</v>
      </c>
    </row>
    <row r="2" spans="4:10" x14ac:dyDescent="0.25">
      <c r="D2" s="30" t="s">
        <v>1</v>
      </c>
      <c r="E2" s="31" t="s" vm="1">
        <v>2</v>
      </c>
      <c r="G2" s="29" t="s">
        <v>134</v>
      </c>
      <c r="H2" s="29"/>
      <c r="I2" s="29"/>
    </row>
    <row r="3" spans="4:10" x14ac:dyDescent="0.25">
      <c r="D3" s="30" t="s">
        <v>4</v>
      </c>
      <c r="E3" s="31" t="s" vm="4">
        <v>2</v>
      </c>
      <c r="G3" s="29"/>
      <c r="H3" s="29"/>
      <c r="I3" s="29"/>
    </row>
    <row r="4" spans="4:10" x14ac:dyDescent="0.25">
      <c r="D4" s="30" t="s">
        <v>6</v>
      </c>
      <c r="E4" s="31" t="s" vm="3">
        <v>2</v>
      </c>
      <c r="G4" s="29"/>
      <c r="H4" s="29"/>
      <c r="I4" s="29"/>
    </row>
    <row r="5" spans="4:10" x14ac:dyDescent="0.25">
      <c r="D5" s="27"/>
      <c r="E5" s="27"/>
      <c r="F5" s="27"/>
      <c r="G5" s="27"/>
      <c r="H5" s="27"/>
    </row>
    <row r="6" spans="4:10" x14ac:dyDescent="0.25">
      <c r="D6" s="39" t="s">
        <v>128</v>
      </c>
      <c r="E6" s="10" t="s">
        <v>152</v>
      </c>
    </row>
    <row r="7" spans="4:10" x14ac:dyDescent="0.25">
      <c r="D7" s="21" t="s">
        <v>129</v>
      </c>
      <c r="E7" s="20">
        <v>3376565</v>
      </c>
      <c r="J7" s="16"/>
    </row>
    <row r="8" spans="4:10" x14ac:dyDescent="0.25">
      <c r="D8" s="21" t="s">
        <v>131</v>
      </c>
      <c r="E8" s="20">
        <v>3975074</v>
      </c>
      <c r="J8" s="16"/>
    </row>
    <row r="9" spans="4:10" x14ac:dyDescent="0.25">
      <c r="D9" s="21" t="s">
        <v>133</v>
      </c>
      <c r="E9" s="20">
        <v>4151008</v>
      </c>
      <c r="J9" s="16"/>
    </row>
    <row r="10" spans="4:10" x14ac:dyDescent="0.25">
      <c r="D10" s="21" t="s">
        <v>130</v>
      </c>
      <c r="E10" s="20">
        <v>3371170</v>
      </c>
      <c r="J10" s="16"/>
    </row>
    <row r="11" spans="4:10" x14ac:dyDescent="0.25">
      <c r="D11" s="21" t="s">
        <v>132</v>
      </c>
      <c r="E11" s="20">
        <v>4126295</v>
      </c>
      <c r="J11" s="16"/>
    </row>
    <row r="12" spans="4:10" x14ac:dyDescent="0.25">
      <c r="D12" s="11" t="s">
        <v>79</v>
      </c>
      <c r="E12" s="12">
        <v>19000112</v>
      </c>
      <c r="J12" s="16"/>
    </row>
    <row r="13" spans="4:10" x14ac:dyDescent="0.25">
      <c r="J13" s="16"/>
    </row>
    <row r="14" spans="4:10" x14ac:dyDescent="0.25">
      <c r="J14" s="16"/>
    </row>
    <row r="15" spans="4:10" x14ac:dyDescent="0.25">
      <c r="J15" s="16"/>
    </row>
    <row r="16" spans="4:10" x14ac:dyDescent="0.25">
      <c r="D16" s="1" t="s">
        <v>0</v>
      </c>
      <c r="J16" s="16"/>
    </row>
    <row r="17" spans="4:10" ht="15" customHeight="1" x14ac:dyDescent="0.25">
      <c r="D17" s="30" t="s">
        <v>1</v>
      </c>
      <c r="E17" s="31" t="s" vm="1">
        <v>2</v>
      </c>
      <c r="G17" s="29" t="s">
        <v>135</v>
      </c>
      <c r="H17" s="29"/>
      <c r="I17" s="29"/>
      <c r="J17" s="29"/>
    </row>
    <row r="18" spans="4:10" ht="15" customHeight="1" x14ac:dyDescent="0.25">
      <c r="D18" s="30" t="s">
        <v>4</v>
      </c>
      <c r="E18" s="31" t="s" vm="4">
        <v>2</v>
      </c>
      <c r="G18" s="29"/>
      <c r="H18" s="29"/>
      <c r="I18" s="29"/>
      <c r="J18" s="29"/>
    </row>
    <row r="19" spans="4:10" ht="15" customHeight="1" x14ac:dyDescent="0.25">
      <c r="D19" s="30" t="s">
        <v>6</v>
      </c>
      <c r="E19" s="31" t="s" vm="3">
        <v>2</v>
      </c>
      <c r="G19" s="29"/>
      <c r="H19" s="29"/>
      <c r="I19" s="29"/>
      <c r="J19" s="29"/>
    </row>
    <row r="20" spans="4:10" x14ac:dyDescent="0.25">
      <c r="D20" s="27"/>
      <c r="E20" s="27"/>
    </row>
    <row r="21" spans="4:10" x14ac:dyDescent="0.25">
      <c r="D21" s="34" t="s">
        <v>128</v>
      </c>
      <c r="E21" s="32" t="s">
        <v>152</v>
      </c>
    </row>
    <row r="22" spans="4:10" x14ac:dyDescent="0.25">
      <c r="D22" s="21" t="s">
        <v>125</v>
      </c>
      <c r="E22" s="35">
        <v>51721</v>
      </c>
    </row>
    <row r="23" spans="4:10" x14ac:dyDescent="0.25">
      <c r="D23" s="21" t="s">
        <v>139</v>
      </c>
      <c r="E23" s="35">
        <v>63059</v>
      </c>
    </row>
    <row r="24" spans="4:10" x14ac:dyDescent="0.25">
      <c r="D24" s="21" t="s">
        <v>111</v>
      </c>
      <c r="E24" s="35">
        <v>15224</v>
      </c>
    </row>
    <row r="25" spans="4:10" x14ac:dyDescent="0.25">
      <c r="D25" s="21" t="s">
        <v>140</v>
      </c>
      <c r="E25" s="35">
        <v>8854</v>
      </c>
    </row>
    <row r="26" spans="4:10" x14ac:dyDescent="0.25">
      <c r="D26" s="21" t="s">
        <v>117</v>
      </c>
      <c r="E26" s="35">
        <v>36029</v>
      </c>
    </row>
    <row r="27" spans="4:10" x14ac:dyDescent="0.25">
      <c r="D27" s="11" t="s">
        <v>79</v>
      </c>
      <c r="E27" s="36">
        <v>174887</v>
      </c>
    </row>
  </sheetData>
  <mergeCells count="2">
    <mergeCell ref="G2:I4"/>
    <mergeCell ref="G17:J19"/>
  </mergeCells>
  <conditionalFormatting pivot="1" sqref="E7:E11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conditionalFormatting pivot="1" sqref="E22:E26">
    <cfRule type="colorScale" priority="1">
      <colorScale>
        <cfvo type="min"/>
        <cfvo type="max"/>
        <color rgb="FFFFFF00"/>
        <color theme="0"/>
      </colorScale>
    </cfRule>
  </conditionalFormatting>
  <pageMargins left="0.7" right="0.7" top="0.75" bottom="0.75" header="0.3" footer="0.3"/>
  <pageSetup scale="72" orientation="portrait" horizontalDpi="300" verticalDpi="300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12A413-D959-45BB-AC99-E4B0252528A2}">
  <dimension ref="D1:J23"/>
  <sheetViews>
    <sheetView showGridLines="0" zoomScale="85" zoomScaleNormal="85" zoomScalePageLayoutView="115" workbookViewId="0">
      <selection activeCell="H8" sqref="H8"/>
    </sheetView>
  </sheetViews>
  <sheetFormatPr defaultRowHeight="15" x14ac:dyDescent="0.25"/>
  <cols>
    <col min="4" max="4" width="41.42578125" bestFit="1" customWidth="1"/>
    <col min="5" max="5" width="6.42578125" bestFit="1" customWidth="1"/>
    <col min="6" max="7" width="9.5703125" bestFit="1" customWidth="1"/>
    <col min="8" max="8" width="12.7109375" bestFit="1" customWidth="1"/>
    <col min="9" max="9" width="8.140625" bestFit="1" customWidth="1"/>
  </cols>
  <sheetData>
    <row r="1" spans="4:10" x14ac:dyDescent="0.25">
      <c r="D1" s="1" t="s">
        <v>0</v>
      </c>
    </row>
    <row r="2" spans="4:10" x14ac:dyDescent="0.25">
      <c r="D2" s="30" t="s">
        <v>1</v>
      </c>
      <c r="E2" s="31" t="s" vm="1">
        <v>2</v>
      </c>
      <c r="G2" s="29" t="s">
        <v>153</v>
      </c>
      <c r="H2" s="29"/>
      <c r="I2" s="29"/>
    </row>
    <row r="3" spans="4:10" x14ac:dyDescent="0.25">
      <c r="D3" s="30" t="s">
        <v>4</v>
      </c>
      <c r="E3" s="31" t="s" vm="4">
        <v>2</v>
      </c>
      <c r="G3" s="29"/>
      <c r="H3" s="29"/>
      <c r="I3" s="29"/>
    </row>
    <row r="4" spans="4:10" x14ac:dyDescent="0.25">
      <c r="D4" s="30" t="s">
        <v>6</v>
      </c>
      <c r="E4" s="31" t="s" vm="3">
        <v>2</v>
      </c>
      <c r="G4" s="29"/>
      <c r="H4" s="29"/>
      <c r="I4" s="29"/>
    </row>
    <row r="5" spans="4:10" x14ac:dyDescent="0.25">
      <c r="D5" s="27"/>
      <c r="E5" s="27"/>
      <c r="F5" s="27"/>
      <c r="G5" s="27"/>
      <c r="H5" s="27"/>
    </row>
    <row r="6" spans="4:10" x14ac:dyDescent="0.25">
      <c r="D6" s="39" t="s">
        <v>128</v>
      </c>
      <c r="E6" s="33" t="s">
        <v>9</v>
      </c>
      <c r="F6" s="15" t="s">
        <v>10</v>
      </c>
      <c r="G6" s="15" t="s">
        <v>11</v>
      </c>
    </row>
    <row r="7" spans="4:10" x14ac:dyDescent="0.25">
      <c r="D7" s="21" t="s">
        <v>136</v>
      </c>
      <c r="E7" s="37"/>
      <c r="F7" s="20">
        <v>4394981.7300000004</v>
      </c>
      <c r="G7" s="23">
        <v>0</v>
      </c>
      <c r="J7" s="16"/>
    </row>
    <row r="8" spans="4:10" x14ac:dyDescent="0.25">
      <c r="D8" s="21" t="s">
        <v>137</v>
      </c>
      <c r="E8" s="37"/>
      <c r="F8" s="20">
        <v>14207395.529999999</v>
      </c>
      <c r="G8" s="23">
        <v>0</v>
      </c>
      <c r="J8" s="16"/>
    </row>
    <row r="9" spans="4:10" x14ac:dyDescent="0.25">
      <c r="D9" s="21" t="s">
        <v>138</v>
      </c>
      <c r="E9" s="37"/>
      <c r="F9" s="20">
        <v>19524227.91</v>
      </c>
      <c r="G9" s="23">
        <v>0</v>
      </c>
      <c r="J9" s="16"/>
    </row>
    <row r="10" spans="4:10" x14ac:dyDescent="0.25">
      <c r="D10" s="21" t="s">
        <v>139</v>
      </c>
      <c r="E10" s="37"/>
      <c r="F10" s="20">
        <v>11701437.68</v>
      </c>
      <c r="G10" s="23">
        <v>0</v>
      </c>
      <c r="J10" s="16"/>
    </row>
    <row r="11" spans="4:10" x14ac:dyDescent="0.25">
      <c r="D11" s="21" t="s">
        <v>140</v>
      </c>
      <c r="E11" s="37"/>
      <c r="F11" s="20">
        <v>3508874.52</v>
      </c>
      <c r="G11" s="23">
        <v>0</v>
      </c>
      <c r="J11" s="16"/>
    </row>
    <row r="12" spans="4:10" x14ac:dyDescent="0.25">
      <c r="D12" s="21" t="s">
        <v>141</v>
      </c>
      <c r="E12" s="37"/>
      <c r="F12" s="20">
        <v>4210009.2300000004</v>
      </c>
      <c r="G12" s="23">
        <v>0</v>
      </c>
      <c r="J12" s="16"/>
    </row>
    <row r="13" spans="4:10" x14ac:dyDescent="0.25">
      <c r="D13" s="21" t="s">
        <v>142</v>
      </c>
      <c r="E13" s="37"/>
      <c r="F13" s="20">
        <v>4862675.75</v>
      </c>
      <c r="G13" s="23">
        <v>0</v>
      </c>
      <c r="J13" s="16"/>
    </row>
    <row r="14" spans="4:10" x14ac:dyDescent="0.25">
      <c r="D14" s="21" t="s">
        <v>143</v>
      </c>
      <c r="E14" s="37"/>
      <c r="F14" s="20">
        <v>1676224.51</v>
      </c>
      <c r="G14" s="23">
        <v>0</v>
      </c>
      <c r="J14" s="16"/>
    </row>
    <row r="15" spans="4:10" x14ac:dyDescent="0.25">
      <c r="D15" s="21" t="s">
        <v>144</v>
      </c>
      <c r="E15" s="37"/>
      <c r="F15" s="20">
        <v>13657515.859999999</v>
      </c>
      <c r="G15" s="23">
        <v>0</v>
      </c>
    </row>
    <row r="16" spans="4:10" x14ac:dyDescent="0.25">
      <c r="D16" s="21" t="s">
        <v>145</v>
      </c>
      <c r="E16" s="37"/>
      <c r="F16" s="20">
        <v>2846079.8</v>
      </c>
      <c r="G16" s="23">
        <v>0</v>
      </c>
    </row>
    <row r="17" spans="4:7" ht="15" customHeight="1" x14ac:dyDescent="0.25">
      <c r="D17" s="21" t="s">
        <v>146</v>
      </c>
      <c r="E17" s="37"/>
      <c r="F17" s="20">
        <v>2294921.14</v>
      </c>
      <c r="G17" s="23">
        <v>0</v>
      </c>
    </row>
    <row r="18" spans="4:7" ht="15" customHeight="1" x14ac:dyDescent="0.25">
      <c r="D18" s="21" t="s">
        <v>147</v>
      </c>
      <c r="E18" s="37"/>
      <c r="F18" s="20">
        <v>21983053.98</v>
      </c>
      <c r="G18" s="23">
        <v>0</v>
      </c>
    </row>
    <row r="19" spans="4:7" ht="15" customHeight="1" x14ac:dyDescent="0.25">
      <c r="D19" s="21" t="s">
        <v>148</v>
      </c>
      <c r="E19" s="37"/>
      <c r="F19" s="20">
        <v>15411654.33</v>
      </c>
      <c r="G19" s="23">
        <v>0</v>
      </c>
    </row>
    <row r="20" spans="4:7" x14ac:dyDescent="0.25">
      <c r="D20" s="21" t="s">
        <v>149</v>
      </c>
      <c r="E20" s="37"/>
      <c r="F20" s="20">
        <v>20738249.41</v>
      </c>
      <c r="G20" s="23">
        <v>0</v>
      </c>
    </row>
    <row r="21" spans="4:7" x14ac:dyDescent="0.25">
      <c r="D21" s="21" t="s">
        <v>150</v>
      </c>
      <c r="E21" s="37"/>
      <c r="F21" s="20">
        <v>17895529.77</v>
      </c>
      <c r="G21" s="23">
        <v>0</v>
      </c>
    </row>
    <row r="22" spans="4:7" x14ac:dyDescent="0.25">
      <c r="D22" s="21" t="s">
        <v>151</v>
      </c>
      <c r="E22" s="37"/>
      <c r="F22" s="20">
        <v>17248401.5</v>
      </c>
      <c r="G22" s="23">
        <v>0</v>
      </c>
    </row>
    <row r="23" spans="4:7" x14ac:dyDescent="0.25">
      <c r="D23" s="11" t="s">
        <v>79</v>
      </c>
      <c r="E23" s="38"/>
      <c r="F23" s="12">
        <v>176161232.65000001</v>
      </c>
      <c r="G23" s="13">
        <v>0</v>
      </c>
    </row>
  </sheetData>
  <mergeCells count="1">
    <mergeCell ref="G2:I4"/>
  </mergeCells>
  <conditionalFormatting pivot="1" sqref="F7:F22">
    <cfRule type="colorScale" priority="1">
      <colorScale>
        <cfvo type="min"/>
        <cfvo type="percentile" val="50"/>
        <cfvo type="max"/>
        <color theme="7" tint="0.79998168889431442"/>
        <color rgb="FFFFC000"/>
        <color rgb="FFFFFF00"/>
      </colorScale>
    </cfRule>
  </conditionalFormatting>
  <pageMargins left="0.7" right="0.7" top="0.75" bottom="0.75" header="0.3" footer="0.3"/>
  <pageSetup scale="53"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97115D-C944-4C91-9B43-470681B57EB3}">
  <dimension ref="D1:L19"/>
  <sheetViews>
    <sheetView showGridLines="0" zoomScaleNormal="100" zoomScalePageLayoutView="115" workbookViewId="0">
      <selection activeCell="H17" sqref="H17"/>
    </sheetView>
  </sheetViews>
  <sheetFormatPr defaultRowHeight="15" x14ac:dyDescent="0.25"/>
  <cols>
    <col min="4" max="4" width="18" bestFit="1" customWidth="1"/>
    <col min="5" max="7" width="9.5703125" bestFit="1" customWidth="1"/>
    <col min="8" max="8" width="12.7109375" bestFit="1" customWidth="1"/>
    <col min="9" max="9" width="8.140625" bestFit="1" customWidth="1"/>
  </cols>
  <sheetData>
    <row r="1" spans="4:12" x14ac:dyDescent="0.25">
      <c r="D1" s="1" t="s">
        <v>0</v>
      </c>
    </row>
    <row r="2" spans="4:12" ht="15" customHeight="1" x14ac:dyDescent="0.25">
      <c r="D2" s="30" t="s">
        <v>1</v>
      </c>
      <c r="E2" s="31" t="s" vm="1">
        <v>2</v>
      </c>
      <c r="G2" s="29" t="s">
        <v>155</v>
      </c>
      <c r="H2" s="29"/>
      <c r="I2" s="29"/>
      <c r="J2" s="29"/>
      <c r="K2" s="29"/>
      <c r="L2" s="29"/>
    </row>
    <row r="3" spans="4:12" ht="15" customHeight="1" x14ac:dyDescent="0.25">
      <c r="D3" s="30" t="s">
        <v>4</v>
      </c>
      <c r="E3" s="31" t="s" vm="4">
        <v>2</v>
      </c>
      <c r="G3" s="29"/>
      <c r="H3" s="29"/>
      <c r="I3" s="29"/>
      <c r="J3" s="29"/>
      <c r="K3" s="29"/>
      <c r="L3" s="29"/>
    </row>
    <row r="4" spans="4:12" ht="15" customHeight="1" x14ac:dyDescent="0.25">
      <c r="D4" s="30" t="s">
        <v>6</v>
      </c>
      <c r="E4" s="31" t="s" vm="3">
        <v>2</v>
      </c>
      <c r="G4" s="29"/>
      <c r="H4" s="29"/>
      <c r="I4" s="29"/>
      <c r="J4" s="29"/>
      <c r="K4" s="29"/>
      <c r="L4" s="29"/>
    </row>
    <row r="5" spans="4:12" x14ac:dyDescent="0.25">
      <c r="D5" s="27"/>
      <c r="E5" s="27"/>
      <c r="F5" s="27"/>
      <c r="G5" s="27"/>
      <c r="H5" s="27"/>
    </row>
    <row r="6" spans="4:12" x14ac:dyDescent="0.25">
      <c r="D6" s="14" t="s">
        <v>154</v>
      </c>
      <c r="E6" s="10" t="s">
        <v>10</v>
      </c>
    </row>
    <row r="7" spans="4:12" x14ac:dyDescent="0.25">
      <c r="D7" s="21" t="s">
        <v>89</v>
      </c>
      <c r="E7" s="20">
        <v>35058881.399999999</v>
      </c>
      <c r="J7" s="16"/>
    </row>
    <row r="8" spans="4:12" x14ac:dyDescent="0.25">
      <c r="D8" s="21" t="s">
        <v>93</v>
      </c>
      <c r="E8" s="20">
        <v>161262512.18000001</v>
      </c>
      <c r="J8" s="16"/>
    </row>
    <row r="9" spans="4:12" x14ac:dyDescent="0.25">
      <c r="D9" s="21" t="s">
        <v>104</v>
      </c>
      <c r="E9" s="20">
        <v>48965337.950000003</v>
      </c>
      <c r="J9" s="16"/>
    </row>
    <row r="10" spans="4:12" x14ac:dyDescent="0.25">
      <c r="D10" s="21" t="s">
        <v>107</v>
      </c>
      <c r="E10" s="20">
        <v>34152244.240000002</v>
      </c>
      <c r="J10" s="16"/>
    </row>
    <row r="11" spans="4:12" x14ac:dyDescent="0.25">
      <c r="D11" s="21" t="s">
        <v>108</v>
      </c>
      <c r="E11" s="20">
        <v>87780946.540000007</v>
      </c>
      <c r="J11" s="16"/>
    </row>
    <row r="12" spans="4:12" x14ac:dyDescent="0.25">
      <c r="D12" s="11" t="s">
        <v>79</v>
      </c>
      <c r="E12" s="12">
        <v>367219922.31</v>
      </c>
      <c r="J12" s="16"/>
    </row>
    <row r="13" spans="4:12" x14ac:dyDescent="0.25">
      <c r="J13" s="16"/>
    </row>
    <row r="14" spans="4:12" x14ac:dyDescent="0.25">
      <c r="J14" s="16"/>
    </row>
    <row r="17" ht="15" customHeight="1" x14ac:dyDescent="0.25"/>
    <row r="18" ht="15" customHeight="1" x14ac:dyDescent="0.25"/>
    <row r="19" ht="15" customHeight="1" x14ac:dyDescent="0.25"/>
  </sheetData>
  <mergeCells count="1">
    <mergeCell ref="G2:L4"/>
  </mergeCells>
  <conditionalFormatting pivot="1" sqref="E7:E11">
    <cfRule type="colorScale" priority="1">
      <colorScale>
        <cfvo type="min"/>
        <cfvo type="percentile" val="50"/>
        <cfvo type="max"/>
        <color theme="7" tint="0.59999389629810485"/>
        <color theme="7" tint="-0.249977111117893"/>
        <color theme="7"/>
      </colorScale>
    </cfRule>
  </conditionalFormatting>
  <pageMargins left="0.7" right="0.7" top="0.75" bottom="0.75" header="0.3" footer="0.3"/>
  <pageSetup scale="53"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2.xml>��< ? x m l   v e r s i o n = " 1 . 0 "   e n c o d i n g = " U T F - 1 6 " ? > < G e m i n i   x m l n s = " h t t p : / / g e m i n i / p i v o t c u s t o m i z a t i o n / 0 a 0 8 0 1 9 b - a 8 0 a - 4 5 3 e - a 6 b 8 - 9 b 9 d 7 e a b 9 b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 % 2 0 2 1 - 2 0 2 0 < / M e a s u r e N a m e > < D i s p l a y N a m e > % 2 0 2 1 - 2 0 2 0 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3 c 1 0 4 a d - c 3 e d - 4 d 9 4 - b a 6 7 - b f 8 3 7 7 1 2 e a b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 % 2 0 2 1 - 2 0 2 0 < / M e a s u r e N a m e > < D i s p l a y N a m e > % 2 0 2 1 - 2 0 2 0 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1 3 8 d b 7 4 - a 9 6 e - 4 c 0 9 - b f 5 c - 9 5 7 6 b 8 5 b b 7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 % 2 0 2 1 - 2 0 2 0 < / M e a s u r e N a m e > < D i s p l a y N a m e > % 2 0 2 1 - 2 0 2 0 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0 2 d 6 b b 1 - 1 4 f 7 - 4 2 0 7 - a 9 1 2 - b 7 e d 4 5 b e a 6 2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 % 2 0 2 1 - 2 0 2 0 < / M e a s u r e N a m e > < D i s p l a y N a m e > % 2 0 2 1 - 2 0 2 0 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3 1 4 8 6 1 f b - a e 0 0 - 4 3 1 c - a f 4 4 - 6 f 7 8 5 4 a e 5 f b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 % 2 0 2 1 - 2 0 2 0 < / M e a s u r e N a m e > < D i s p l a y N a m e > % 2 0 2 1 - 2 0 2 0 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e 3 8 b 0 9 8 - b 1 b 9 - 4 d b 6 - a 0 b 8 - 5 9 5 8 a e 9 6 e 5 6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i t e m > < M e a s u r e N a m e > % 2 0 2 1 - 2 0 2 0 < / M e a s u r e N a m e > < D i s p l a y N a m e > % 2 0 2 1 - 2 0 2 0 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 % 2 0 2 1 - 2 0 2 0 < / M e a s u r e N a m e > < D i s p l a y N a m e > % 2 0 2 1 - 2 0 2 0 < / D i s p l a y N a m e > < V i s i b l e > F a l s e < / V i s i b l e > < / i t e m > < i t e m > < M e a s u r e N a m e > 2 0 2 1 - 2 0 2 0 < / M e a s u r e N a m e > < D i s p l a y N a m e >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 2 0 2 5 - 0 1 - 3 1 T 1 2 : 2 3 : 1 0 . 8 3 5 2 9 1 5 + 0 5 : 3 0 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  s t a n d a l o n e = " n o " ? > < D a t a M a s h u p   x m l n s = " h t t p : / / s c h e m a s . m i c r o s o f t . c o m / D a t a M a s h u p " > A A A A A M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S Z i t l 0 w Q A A D 4 W A A A T A A A A R m 9 y b X V s Y X M v U 2 V j d G l v b j E u b e R Y W 0 / j O B R + R + I / W O E l l b L R l g H E L u p D t 4 A W a a c D U 3 Y k 1 K D K J K a 1 x r G 7 t t O l i / j v e + w k z X 2 4 z q L R 8 l C q 4 / j 7 v n N 8 L k 4 V C T U V H E 3 S / / 2 j r S 2 1 w J J E a I I Z U W i A G N H b W w j + J i K R I Q H L q W A R k f 4 p h Q d c Z / R r c H I X E j a C Z U U C u 8 3 p b W 9 R X t 5 W 4 E Y 0 n o W J 0 i I m s h X e I n i p c c f A / 6 m I V E E C n 8 E x U V + 1 W A Y j E Z E b r G i o k C V H Z f b s c 1 Z h C t X K M e C W 5 X 6 6 4 6 R e o H O s F 8 6 g 1 Y v A 8 c Y 4 J g O n D O Q b o O u H 6 U h w T b i + 3 g g 9 i 5 d C a n B w N P l i m E Z q 5 R + L M I n h K f d t / f C m x 4 T R m G o i B 4 7 n e L C L J T F X g 3 0 P n f B Q R J T P B / 3 d / V 0 P X S R C k 4 l e M z I o v v p j w c l 1 b y P 9 X I p Y G O m / E w w x U U b + J b 6 B B 7 O V z O 7 W v P T Q N H t g y N g k x A x L N d A y K W O P F p j P 4 f n L 9 Z I U u J c S c 3 U r Z J w q N 4 s G v S H E u 7 9 3 c t d n 4 B g B z j O u D / Z 8 s + X B Q 8 U y r G i w I U 3 u t F 2 I s f x K d M O 8 Z F g b 5 s Z C C E o 5 Y R X 7 Q + H I Z w I 7 Q 9 D 2 B b O k 5 E p m t 1 a 3 5 q / n D D W j f 5 m z Z Y m i q 9 x y U b Z k A L K C 5 J U c K 4 m 4 p X e A j S 2 o W h L G 4 K Q 7 p d Q U A z X T V e r H x V x C F K p a i s r u k F M t 9 f Q U v n + h Z z y v L f M U 5 p 2 K v O R D Z 4 l / e F m J P 6 s M q 0 U O J Z g u 9 x s l k 9 p 3 O + w f u k r p G f 2 m W k 7 P 7 D f 9 l z W c j s a h k p v Z P x D V x o I k c x i d j / a N 8 X C M K E c A Y 1 G e 0 k A g 4 g 7 H A O 2 M h 5 2 1 u d H 1 D d J M 4 q O d o q b x C e w Z c r U v d N B X O 8 N S i i g J 9 Q u v G I H T e 6 v W k Q t 5 b e / I c N 6 p e Z S 9 6 O w e B z 9 q 9 y j s e x 3 2 / Q 7 7 w Q / a h b L z z G 8 9 V d c i u q K q 3 n R s k y J z k 0 7 N y w 3 W Z C 7 k u n k d S m k a 9 h W W F N e A q k V e 9 b G o 7 V s M q p V J z F k M J b B g 6 + 8 7 / V v 4 X l P J T b h 3 K O g O n / 5 f F / 8 I c j b P P / N d 0 5 i U c 7 a 9 N B 5 5 X b j Q 6 6 a R k z z a O B Z J k f U 8 i W + I L D e N E W Z h A m 8 Q I H V 4 o 8 A H T e o v B D U X m / 3 j P l c x t v A + A F U U l e g m a c w / i 7 9 L Z 2 O M 7 r e k l I L 3 S Z o 5 C r k X E m 6 y o 1 b D Z f z q d D b 7 W + v 2 P l N 9 C k f m 7 p j H 3 N 2 f + 4 f e L 1 6 / 1 / P 9 t t X d v n d o V h + K M A q + I p Z a i 9 S r w j 2 z 9 Q + q t J t S e m i y Z F R D y v v 2 y 2 / r s d A L c M X t e X B A j O W f J 3 d a Y h s A 5 Z 9 I K W T 5 O s S h t q O 8 X M r 3 I L N Q O q i m r u o E S + N a y Y j n 5 H l d S F u a l 8 H P u E r l T D S W G o l b 9 N G 0 g 4 J n G E U p V n N K O b Z z w B e C w w U 6 B m T f o n y 6 t R j u 1 J B B w R b M L b x X B M t 2 t i 5 p Q L w 2 m 8 q 8 B s W d W j 2 G s M j 1 l 0 7 M q j 4 T x Y y z d d K D b B N z 2 x g e D 5 0 9 5 t O r j T u F G 7 D D G l X u i 7 f X a 2 f p t 9 N U h F i W l j D l 1 N e 9 c g L H Y t W e w G a h S O C q C G 8 T l 8 K h + k 2 9 C n y 0 v b W d t w G u Z n C 0 c 6 L V z N R w a z e o j D x z X f e z K Z l e 2 9 P 5 F y 3 w C g f h Z v D 5 V M A Y j O O E U 7 i X m J 8 f F Y w 0 9 B P K k V R w w u e M q g W 6 u k S j 9 H e Z 4 B z T K J 2 V K t i b 2 d k Z j B b o M D i k + Z v z k k i T K 5 i D t p V C q f q g 5 o c d 5 7 2 3 f s F + 8 i j N u 9 p / M U E 7 3 m Q b H c f O w D x K j e H X d e l z j v 4 F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N J m K 2 X T B A A A P h Y A A B M A A A A A A A A A A A A A A A A A 6 A M A A E Z v c m 1 1 b G F z L 1 N l Y 3 R p b 2 4 x L m 1 Q S w U G A A A A A A M A A w D C A A A A 7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B R A A A A A A A A P l E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w L j c 4 O T I 2 N D Z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T Z h M j d h M T U t N D h l Y y 0 0 Z j d l L T g y M D Q t Y j A 5 O W V j M W Q w M z d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l Q w N z o w M D o z N C 4 w M D k 3 O D k 3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T 1 A g M T A g U F J P R F V D V F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0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1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12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3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5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6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7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8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9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0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2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2.xml><?xml version="1.0" encoding="utf-8"?>
<ds:datastoreItem xmlns:ds="http://schemas.openxmlformats.org/officeDocument/2006/customXml" ds:itemID="{E080AAD6-7318-4695-BAA8-0E636A27EA52}">
  <ds:schemaRefs/>
</ds:datastoreItem>
</file>

<file path=customXml/itemProps23.xml><?xml version="1.0" encoding="utf-8"?>
<ds:datastoreItem xmlns:ds="http://schemas.openxmlformats.org/officeDocument/2006/customXml" ds:itemID="{D39858D4-3E1C-46AC-8E35-13D82F5B41F2}">
  <ds:schemaRefs/>
</ds:datastoreItem>
</file>

<file path=customXml/itemProps24.xml><?xml version="1.0" encoding="utf-8"?>
<ds:datastoreItem xmlns:ds="http://schemas.openxmlformats.org/officeDocument/2006/customXml" ds:itemID="{B86B1FDF-334C-41B9-A8AD-D33B4DC22F59}">
  <ds:schemaRefs/>
</ds:datastoreItem>
</file>

<file path=customXml/itemProps25.xml><?xml version="1.0" encoding="utf-8"?>
<ds:datastoreItem xmlns:ds="http://schemas.openxmlformats.org/officeDocument/2006/customXml" ds:itemID="{BF5D7875-76AC-4BE6-A5EB-5282EB03F717}">
  <ds:schemaRefs/>
</ds:datastoreItem>
</file>

<file path=customXml/itemProps26.xml><?xml version="1.0" encoding="utf-8"?>
<ds:datastoreItem xmlns:ds="http://schemas.openxmlformats.org/officeDocument/2006/customXml" ds:itemID="{DDB95FF7-803C-41C6-B580-3218DC3D9045}">
  <ds:schemaRefs/>
</ds:datastoreItem>
</file>

<file path=customXml/itemProps27.xml><?xml version="1.0" encoding="utf-8"?>
<ds:datastoreItem xmlns:ds="http://schemas.openxmlformats.org/officeDocument/2006/customXml" ds:itemID="{30E04AA0-7B5A-48DB-AFA2-577673C88CE5}">
  <ds:schemaRefs/>
</ds:datastoreItem>
</file>

<file path=customXml/itemProps28.xml><?xml version="1.0" encoding="utf-8"?>
<ds:datastoreItem xmlns:ds="http://schemas.openxmlformats.org/officeDocument/2006/customXml" ds:itemID="{4C221214-F4F6-4633-89FF-DCBEFB46E692}">
  <ds:schemaRefs/>
</ds:datastoreItem>
</file>

<file path=customXml/itemProps29.xml><?xml version="1.0" encoding="utf-8"?>
<ds:datastoreItem xmlns:ds="http://schemas.openxmlformats.org/officeDocument/2006/customXml" ds:itemID="{3411DAB0-BBCA-4477-9994-54FC090F602B}">
  <ds:schemaRefs/>
</ds:datastoreItem>
</file>

<file path=customXml/itemProps3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30.xml><?xml version="1.0" encoding="utf-8"?>
<ds:datastoreItem xmlns:ds="http://schemas.openxmlformats.org/officeDocument/2006/customXml" ds:itemID="{1BEB3B27-071D-49DD-AABC-EE5DB260607B}">
  <ds:schemaRefs/>
</ds:datastoreItem>
</file>

<file path=customXml/itemProps31.xml><?xml version="1.0" encoding="utf-8"?>
<ds:datastoreItem xmlns:ds="http://schemas.openxmlformats.org/officeDocument/2006/customXml" ds:itemID="{09DACE12-33E4-49AA-96F9-3A44AC5BCC8E}">
  <ds:schemaRefs/>
</ds:datastoreItem>
</file>

<file path=customXml/itemProps32.xml><?xml version="1.0" encoding="utf-8"?>
<ds:datastoreItem xmlns:ds="http://schemas.openxmlformats.org/officeDocument/2006/customXml" ds:itemID="{75F6E97F-8CB5-43C4-9EBE-AE5DE0E584EA}">
  <ds:schemaRefs/>
</ds:datastoreItem>
</file>

<file path=customXml/itemProps33.xml><?xml version="1.0" encoding="utf-8"?>
<ds:datastoreItem xmlns:ds="http://schemas.openxmlformats.org/officeDocument/2006/customXml" ds:itemID="{EACBF586-CF29-45F5-B8A5-3361AACB6BAB}">
  <ds:schemaRefs/>
</ds:datastoreItem>
</file>

<file path=customXml/itemProps4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7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8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9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 REPORT</vt:lpstr>
      <vt:lpstr>QUANTITY SOLD</vt:lpstr>
      <vt:lpstr>NEW PRODUCTS</vt:lpstr>
      <vt:lpstr>TOP NET SALES IN 2021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Pawan</cp:lastModifiedBy>
  <cp:revision/>
  <cp:lastPrinted>2025-01-31T05:04:17Z</cp:lastPrinted>
  <dcterms:created xsi:type="dcterms:W3CDTF">2023-03-01T08:35:21Z</dcterms:created>
  <dcterms:modified xsi:type="dcterms:W3CDTF">2025-01-31T06:53:15Z</dcterms:modified>
  <cp:category/>
  <cp:contentStatus/>
</cp:coreProperties>
</file>